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activeTab="0"/>
  </bookViews>
  <sheets>
    <sheet name="OP" sheetId="1" r:id="rId1"/>
    <sheet name="BS" sheetId="2" r:id="rId2"/>
    <sheet name="BU" sheetId="3" r:id="rId3"/>
    <sheet name="GT-dir" sheetId="4" r:id="rId4"/>
    <sheet name="PK" sheetId="5" r:id="rId5"/>
  </sheets>
  <externalReferences>
    <externalReference r:id="rId8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<sst xmlns="http://schemas.openxmlformats.org/spreadsheetml/2006/main" count="893" uniqueCount="523">
  <si>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</si>
  <si>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</si>
  <si>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</si>
  <si>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</si>
  <si>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</si>
  <si>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</si>
  <si>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</si>
  <si>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</si>
  <si>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</si>
  <si>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</si>
  <si>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</si>
  <si>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</si>
  <si>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</si>
  <si>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</si>
  <si>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</si>
  <si>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</si>
  <si>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</si>
  <si>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</si>
  <si>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</si>
  <si>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</si>
  <si>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</si>
  <si>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</si>
  <si>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</si>
  <si>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</si>
  <si>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</si>
  <si>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</si>
  <si>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</si>
  <si>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</si>
  <si>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</si>
  <si>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</si>
  <si>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</si>
  <si>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</si>
  <si>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</si>
  <si>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</si>
  <si>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</si>
  <si>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</si>
  <si>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</si>
  <si>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</si>
  <si>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</si>
  <si>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</si>
  <si>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</si>
  <si>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</si>
  <si>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</si>
  <si>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</si>
  <si>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</si>
  <si>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</si>
  <si>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</si>
  <si>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</si>
  <si>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</si>
  <si>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</si>
  <si>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</si>
  <si>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</si>
  <si>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</si>
  <si>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</si>
  <si>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</si>
  <si>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</si>
  <si>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</si>
  <si>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</si>
  <si>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</si>
  <si>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</si>
  <si>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</si>
  <si>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</si>
  <si>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</si>
  <si>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</si>
  <si>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</si>
  <si>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</si>
  <si>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</si>
  <si>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</si>
  <si>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</si>
  <si>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</si>
  <si>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</si>
  <si>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</si>
  <si>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</si>
  <si>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</si>
  <si>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</si>
  <si>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</si>
  <si>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</si>
  <si>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</si>
  <si>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</si>
  <si>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</si>
  <si>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</si>
  <si>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</si>
  <si>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</si>
  <si>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</si>
  <si>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</si>
  <si>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</si>
  <si>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</si>
  <si>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</si>
  <si>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</si>
  <si>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</si>
  <si>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</si>
  <si>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</si>
  <si>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</si>
  <si>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</si>
  <si>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</si>
  <si>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</si>
  <si>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</si>
  <si>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</si>
  <si>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</si>
  <si>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</si>
  <si>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</si>
  <si>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</si>
  <si>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</si>
  <si>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</si>
  <si>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</si>
  <si>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</si>
  <si>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</si>
  <si>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</si>
  <si>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</si>
  <si>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</si>
  <si>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</si>
  <si>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</si>
  <si>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</si>
  <si>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</si>
  <si>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</si>
  <si>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</si>
  <si>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</si>
  <si>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</si>
  <si>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</si>
  <si>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</si>
  <si>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</si>
  <si>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</si>
  <si>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</si>
  <si>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</si>
  <si>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</si>
  <si>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</si>
  <si>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</si>
  <si>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</si>
  <si>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</si>
  <si>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</si>
  <si>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</si>
  <si>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</si>
  <si>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</si>
  <si>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</si>
  <si>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</si>
  <si>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</si>
  <si>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</si>
  <si>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</si>
  <si>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</si>
  <si>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</si>
  <si>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</si>
  <si>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</si>
  <si>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</si>
  <si>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</si>
  <si>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</si>
  <si>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</si>
  <si>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</si>
  <si>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</si>
  <si>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</si>
  <si>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</si>
  <si>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</si>
  <si>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</si>
  <si>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</si>
  <si>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</si>
  <si>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</si>
  <si>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</si>
  <si>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</si>
  <si>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</si>
  <si>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</si>
  <si>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</si>
  <si>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</si>
  <si>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</si>
  <si>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</si>
  <si>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</si>
  <si>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</si>
  <si>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</si>
  <si>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</si>
  <si>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</si>
  <si>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</si>
  <si>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</si>
  <si>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</si>
  <si>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</si>
  <si>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</si>
  <si>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</si>
  <si>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</si>
  <si>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</si>
  <si>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</si>
  <si>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</si>
  <si>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</si>
  <si>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</si>
  <si>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</si>
  <si>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</si>
  <si>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</si>
  <si>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</si>
  <si>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</si>
  <si>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</si>
  <si>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</si>
  <si>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</si>
  <si>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</si>
  <si>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</si>
  <si>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</si>
  <si>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</si>
  <si>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</si>
  <si>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</si>
  <si>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</si>
  <si>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</si>
  <si>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</si>
  <si>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</si>
  <si>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</si>
  <si>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</si>
  <si>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</si>
  <si>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</si>
  <si>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</si>
  <si>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</si>
  <si>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</si>
  <si>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</si>
  <si>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</si>
  <si>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</si>
  <si>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</si>
  <si>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d) Ostala nematerijalana sredstva 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</si>
  <si>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</si>
  <si>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</si>
  <si>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</si>
  <si>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</si>
  <si>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</si>
  <si>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</si>
  <si>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</si>
  <si>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</si>
  <si>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</si>
  <si>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</si>
  <si>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</si>
  <si>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</si>
  <si>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</si>
  <si>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</si>
  <si>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</si>
  <si>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</si>
  <si>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</si>
  <si>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</si>
  <si>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</si>
  <si>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</si>
  <si>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</si>
  <si>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</si>
  <si>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</si>
  <si>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</si>
  <si>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</si>
  <si>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</si>
  <si>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</si>
  <si>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</si>
  <si>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</si>
  <si>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</si>
  <si>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</si>
  <si>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</si>
  <si>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</si>
  <si>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</si>
  <si>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</si>
  <si>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</si>
  <si>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</si>
  <si>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</si>
  <si>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</si>
  <si>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</si>
  <si>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</si>
  <si>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</si>
  <si>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</si>
  <si>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</si>
  <si>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</si>
  <si>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</si>
  <si>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</si>
  <si>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</si>
  <si>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</si>
  <si>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</si>
  <si>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</si>
  <si>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</si>
  <si>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</si>
  <si>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</si>
  <si>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</si>
  <si>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</si>
  <si>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</si>
  <si>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</si>
  <si>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</si>
  <si>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</si>
  <si>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 xml:space="preserve">U 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</si>
  <si>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</si>
  <si>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</si>
  <si>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</si>
  <si>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</si>
  <si>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</si>
  <si>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</si>
  <si>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</si>
  <si>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</si>
  <si>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</si>
  <si>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</si>
  <si>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</si>
  <si>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</si>
  <si>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</si>
  <si>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</si>
  <si>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</si>
  <si>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</si>
  <si>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</si>
  <si>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</si>
  <si>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</si>
  <si>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</si>
  <si>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</si>
  <si>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</si>
  <si>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</si>
  <si>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</si>
  <si>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</si>
  <si>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</si>
  <si>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</si>
  <si>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</si>
  <si>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</si>
  <si>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</si>
  <si>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</si>
  <si>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</si>
  <si>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</si>
  <si>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</si>
  <si>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</si>
  <si>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</si>
  <si>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</si>
  <si>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</si>
  <si>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</si>
  <si>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</si>
  <si>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</si>
  <si>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</si>
  <si>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</si>
  <si>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</si>
  <si>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</si>
  <si>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</si>
  <si>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</si>
  <si>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</si>
  <si>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</si>
  <si>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</si>
  <si>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</si>
  <si>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</si>
  <si>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</si>
  <si>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</si>
  <si>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</si>
  <si>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</si>
  <si>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</si>
  <si>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</si>
  <si>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</si>
  <si>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</si>
  <si>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</si>
  <si>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</si>
  <si>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</si>
  <si>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</si>
  <si>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</si>
  <si>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</si>
  <si>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</si>
  <si>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</si>
  <si>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</si>
  <si>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</si>
  <si>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</si>
  <si>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</si>
  <si>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</si>
  <si>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</si>
  <si>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</si>
  <si>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</si>
  <si>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</si>
  <si>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</si>
  <si>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</si>
  <si>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</si>
  <si>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</si>
  <si>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</si>
  <si>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</si>
  <si>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</si>
  <si>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</si>
  <si>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</si>
  <si>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</si>
  <si>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</si>
  <si>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</si>
  <si>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</si>
  <si>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</si>
  <si>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</si>
  <si>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</si>
  <si>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</si>
  <si>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8.</t>
  </si>
  <si>
    <t>9.</t>
  </si>
  <si>
    <t>11.</t>
  </si>
  <si>
    <t>12.</t>
  </si>
  <si>
    <t>13.</t>
  </si>
  <si>
    <t>14.</t>
  </si>
  <si>
    <t>15.</t>
  </si>
  <si>
    <t>16.</t>
  </si>
  <si>
    <t>30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</si>
  <si>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</si>
  <si>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</si>
  <si>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</si>
  <si>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</si>
  <si>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</si>
  <si>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</si>
  <si>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</si>
  <si>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</si>
  <si>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</si>
  <si>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</si>
  <si>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</si>
  <si>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</si>
  <si>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</si>
  <si>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</si>
  <si>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</si>
  <si>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</si>
  <si>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</si>
  <si>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</si>
  <si>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</si>
  <si>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</si>
  <si>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</si>
  <si>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</si>
  <si>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</si>
  <si>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</si>
  <si>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</si>
  <si>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</si>
  <si>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</si>
  <si>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</si>
  <si>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</si>
  <si>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</si>
  <si>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</si>
  <si>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</si>
  <si>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</si>
  <si>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</si>
  <si>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</si>
  <si>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</si>
  <si>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</si>
  <si>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</si>
  <si>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</si>
  <si>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</si>
  <si>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</si>
  <si>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</si>
  <si>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</si>
  <si>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</si>
  <si>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</si>
  <si>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</si>
  <si>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</si>
  <si>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</si>
  <si>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</si>
  <si>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</si>
  <si>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</si>
  <si>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</si>
  <si>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</si>
  <si>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</si>
  <si>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</si>
  <si>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</si>
  <si>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</si>
  <si>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</si>
  <si>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</si>
  <si>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</si>
  <si>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</si>
  <si>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</si>
  <si>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</si>
  <si>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</si>
  <si>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</si>
  <si>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</si>
  <si>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</si>
  <si>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</si>
  <si>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</si>
  <si>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</si>
  <si>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</si>
  <si>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</si>
  <si>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</si>
  <si>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</si>
  <si>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</si>
  <si>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</si>
  <si>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</si>
  <si>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</si>
  <si>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</si>
  <si>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</si>
  <si>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</si>
  <si>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</si>
  <si>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</si>
  <si>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</si>
  <si>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OEI-BA</t>
  </si>
  <si>
    <t>Tabela B</t>
  </si>
  <si>
    <t>Tabela C</t>
  </si>
  <si>
    <t>Tabela D</t>
  </si>
  <si>
    <t>Tabela F</t>
  </si>
  <si>
    <t xml:space="preserve">Naziv banke: </t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</si>
  <si>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</si>
  <si>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</si>
  <si>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</si>
  <si>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</si>
  <si>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</si>
  <si>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reg.br. 02-55</t>
  </si>
  <si>
    <t>Union banka d.d. Sarajevo, Union banka d.d.</t>
  </si>
  <si>
    <t>033 561 000, 033 219 201</t>
  </si>
  <si>
    <t>info@unionbank.ba</t>
  </si>
  <si>
    <t>www.unionbank.ba</t>
  </si>
  <si>
    <t>64.19 - Ostalo novčarsko posredovanje</t>
  </si>
  <si>
    <t>Ministarstvo finansija FBIH</t>
  </si>
  <si>
    <t>Da</t>
  </si>
  <si>
    <t>Naziv banke: UNION BANKA DD SARAJEVO</t>
  </si>
  <si>
    <r>
      <t>Šifra djelatnosti: 64 - 19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</si>
  <si>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200640130001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</si>
  <si>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>Matični broj: 4200640130001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</si>
  <si>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Sarajevu</t>
  </si>
  <si>
    <t xml:space="preserve">Šifra djelatnosti: 64 - 19                                                                            </t>
  </si>
  <si>
    <t>U Sarajevu</t>
  </si>
  <si>
    <t>UNION BANKA DD SARAJEVO</t>
  </si>
  <si>
    <t xml:space="preserve">Šifra djelatnosti: 64 - 19                                                                             </t>
  </si>
  <si>
    <t>(3+4+5+6+7)</t>
  </si>
  <si>
    <t>Vedran Hadžiahmetović</t>
  </si>
  <si>
    <t>Predsjednik Uprave</t>
  </si>
  <si>
    <t>71 000 Sarajevo,Hamdije Kreševljakovića 19</t>
  </si>
  <si>
    <t>Ernst&amp;Young doo Sarajevo, 71 000 Sarajevo, Fra Anđela Zvizdovića 1</t>
  </si>
  <si>
    <t>2.204.921 dionica, 20,00 KM</t>
  </si>
  <si>
    <t xml:space="preserve">Sjedište: SARAJEVO,HAMDIJE KREŠEVLJAKOVIĆA 19                                                             </t>
  </si>
  <si>
    <t xml:space="preserve">Sjedište: SARAJEVO, HAMDIJE KREŠEVLJAKOVIĆA 19                                                            </t>
  </si>
  <si>
    <t xml:space="preserve">Sjedište: SARAJEVO, HAMDIJE KREŠEVLJKOVIĆA 19                                                             </t>
  </si>
  <si>
    <t xml:space="preserve">Sjedište: SARAJEVO, HAMDIJE KREŠEVLJAKOVIĆA 19                                                             </t>
  </si>
  <si>
    <t>Ne</t>
  </si>
  <si>
    <t>4 podružnice, 9 ekspozitura, ukupno 13</t>
  </si>
  <si>
    <t>/</t>
  </si>
  <si>
    <t>Elma Šehić, Sekretar Banke</t>
  </si>
  <si>
    <t>Vedran Hadžiahmetović, Predsjednik Uprave</t>
  </si>
  <si>
    <t>od 01.01.2020. do 31.12.2020. godine</t>
  </si>
  <si>
    <t>Na dan 31.12.2020. godine</t>
  </si>
  <si>
    <t>Dana 05.03.2021</t>
  </si>
  <si>
    <t>Za period od 01.01. do 31.12.2020. godine</t>
  </si>
  <si>
    <t>176.285</t>
  </si>
  <si>
    <t>195.620</t>
  </si>
  <si>
    <t>7.158.523</t>
  </si>
  <si>
    <t>0,00</t>
  </si>
  <si>
    <t>88.939</t>
  </si>
  <si>
    <t>114.373</t>
  </si>
  <si>
    <t>(200.778)</t>
  </si>
  <si>
    <t>(4.821.398)</t>
  </si>
  <si>
    <t>za period od 01.01. do 31.12.2020. godine</t>
  </si>
  <si>
    <t>Za period koji se završava na dan 31.12.2020. godine</t>
  </si>
  <si>
    <t>Stanje na dan 31.12.2020.godine</t>
  </si>
  <si>
    <t xml:space="preserve">1. Hajrudin Hadžović, predsjednik                                                                                                                                                                                                                                                                                                       2.Nermin Šahinović,član                                                                                    3.Marko Čule, član                                                                                       4.Lejla Demirović, član                                                                             5.Damir Šapina, član                                                                                                                                                                                                                             </t>
  </si>
  <si>
    <t xml:space="preserve">1. Maja Letica, predsjednica                                                                                    2. Aida Hadžigrahić, član                                                                                      3. Haris Jahić, član,                                                                                                    4. Advija Alihodžić, član                                                                         5.Dražena Pavlović-Tunjić,                                                                                                                                                 </t>
  </si>
  <si>
    <t xml:space="preserve">1. Vedran Hadžiahmetović, predsjednik Uprave                                                                 2. Leon Begić, član Uprave za operacije                                                 3. Edin Mujagić, član Uprave za rizike   </t>
  </si>
  <si>
    <t xml:space="preserve">38. redovna sjednica Skupštine dioničara: 17.06.2020. godine, Sarajevo, Hamdije Kreševljakovića br.19 ;                                                                39.vanredna sjednica Skupštine dioničara;24.09.2020.godine, Sarajevo, Hamdije Kreševljakovića br.19;                                                               40.vanredna sjednica Skupštine dioničara 09.12.2020.godine, Sarajevo, Hamdije Kreševljakovića br.19                                 </t>
  </si>
  <si>
    <r>
      <rPr>
        <u val="single"/>
        <sz val="9"/>
        <rFont val="Arial"/>
        <family val="2"/>
      </rPr>
      <t>38.redovna sjednica Skupštine 17.06.2020.</t>
    </r>
    <r>
      <rPr>
        <sz val="9"/>
        <rFont val="Arial"/>
        <family val="2"/>
      </rPr>
      <t xml:space="preserve">                                                       1.Odluka o usvajanju Godišnjeg izvještaja o   poslovanju Union banke d.d. Sarajevo za 2019.godinu, sa izvještajima vanjskog revizora za 2019.godinu, Izvještajem Internog revizora, Izvještajem Nadzornog odbora i Izvještajem Odbora za reviziju
2.Odluka o usvajanju finansijskih izvještaja i raspodjeli dobiti za 2019.godinu
3.Odluka o usvajanju Izvještaja o procjeni članova Nadzornog odbora za 2019.godinu
4.Odluka o uključenju formiranih rezervi za kreditne gubitke u redovan osnovni kapital
5.Odluka o provođenju efekata prve primjene Odluke o upravljanju kreditnim rizikom i utvrđivanju očekivanih kreditnih gubitaka na teret kapitala
6.Odluka o usvajanju Poslovnog plana za period 2020.-2022.
7.Odluka o usvajanju Plana kapitala za period 2020.- 2022.</t>
    </r>
    <r>
      <rPr>
        <sz val="9"/>
        <rFont val="Arial"/>
        <family val="2"/>
      </rPr>
      <t xml:space="preserve">
</t>
    </r>
    <r>
      <rPr>
        <u val="single"/>
        <sz val="9"/>
        <rFont val="Arial"/>
        <family val="2"/>
      </rPr>
      <t xml:space="preserve">39.vanredna sjednica Skupštine 24.09.2020.  </t>
    </r>
    <r>
      <rPr>
        <sz val="9"/>
        <rFont val="Arial"/>
        <family val="2"/>
      </rPr>
      <t xml:space="preserve">                                       
1.Odluka o usvajanju Programa za upravljanje kapitalom
2.Odluka o odobravanju IV emisije dionica zatvorenom ponudom
3.Odluka o povećanju kapitala emisijom dionicae 24.09.2020.                </t>
    </r>
    <r>
      <rPr>
        <u val="single"/>
        <sz val="9"/>
        <rFont val="Arial"/>
        <family val="2"/>
      </rPr>
      <t xml:space="preserve">40.vanredna sjednica Skupštine 09.12.2020. </t>
    </r>
    <r>
      <rPr>
        <sz val="9"/>
        <rFont val="Arial"/>
        <family val="2"/>
      </rPr>
      <t xml:space="preserve">                                      1.Odluka o usvajanju Poslovne politike i strategije 2021-2023</t>
    </r>
  </si>
  <si>
    <t>U Sarajevu, 02.03.2021. godine</t>
  </si>
  <si>
    <r>
      <rPr>
        <b/>
        <u val="single"/>
        <sz val="9"/>
        <rFont val="Arial"/>
        <family val="2"/>
      </rPr>
      <t xml:space="preserve">38.redovna sjednica Skupštine 17.06.2020.                                                       </t>
    </r>
    <r>
      <rPr>
        <sz val="9"/>
        <rFont val="Arial"/>
        <family val="2"/>
      </rPr>
      <t xml:space="preserve">1.Izbor organa i radnih tijela Skupštine:
a.Predsjednik Skupštine
b.Zapisničar i dva ovjerivača zapisnika;
2.Donošenje Odluke o usvajanju Godišnjeg izvještaja o   poslovanju Union banke d.d. Sarajevo za 2019.godinu, sa izvještajima vanjskog revizora za 2019.godinu, Izvještajem Internog revizora, Izvještajem Nadzornog odbora i Izvještajem Odbora za reviziju
3.Donošenje Odluke o usvajanju finansijskih izvještaja i raspodjeli dobiti za 2019.godinu
4.Donošenje Odluke o usvajanju Izvještaja o procjeni članova Nadzornog odbora za 2019.godinu
5.Donošenje Odluke o uključenju formiranih rezervi za kreditne gubitke u redovan osnovni kapital
6.Donošenje Odluke o provođenju efekata prve primjene Odluke o upravljanju kreditnim rizikom i utvrđivanju očekivanih kreditnih gubitaka na teret kapitala
7.Donošenje Odluke o usvajanju Poslovnog plana za period 2020.-2022.
8.Donošenje Odluke o usvajanju Plana kapitala za period 2020.- 2022.
</t>
    </r>
    <r>
      <rPr>
        <b/>
        <u val="single"/>
        <sz val="9"/>
        <rFont val="Arial"/>
        <family val="2"/>
      </rPr>
      <t xml:space="preserve">39.vanredna sjednica Skupštine 24.09.2020.   </t>
    </r>
    <r>
      <rPr>
        <sz val="9"/>
        <rFont val="Arial"/>
        <family val="2"/>
      </rPr>
      <t xml:space="preserve">                                                                      1.Izbor organa i radnih tijela Skupštine:
a.Predsjednik Skupštine
b.Zapisničar i dva ovjerivača zapisnika;
2.Donošenje Odluke o usvajanju Programa za upravljanje kapitalom
3.Donošenje Odluke o odobravanju IV emisije dionica zatvorenom ponudom
4.Donošenje Odluke o povećanju kapitala emisijom dionicae 24.09.2020.                                                                                           </t>
    </r>
    <r>
      <rPr>
        <b/>
        <u val="single"/>
        <sz val="9"/>
        <rFont val="Arial"/>
        <family val="2"/>
      </rPr>
      <t>40.vanredna sjednica Skupštine 09.12.2020.</t>
    </r>
    <r>
      <rPr>
        <sz val="9"/>
        <rFont val="Arial"/>
        <family val="2"/>
      </rPr>
      <t xml:space="preserve">                                                              1.Izbor organa i radnih tijela Skupštine:
a.Predsjednik Skupštine
b.Zapisničar i dva ovjerivača zapisnika;
2.Donošenje Odluke o usvajanju Poslovne politike i strategije 2021-2023</t>
    </r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</si>
</sst>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_);_(* \(#,##0\);_(* &quot;-&quot;??_);_(@_)"/>
    <numFmt numFmtId="175" formatCode="#,##0.00\ "/>
    <numFmt numFmtId="176" formatCode="#,##0\ \ "/>
    <numFmt numFmtId="177" formatCode="#,##0.00_ "/>
    <numFmt numFmtId="178" formatCode="#,##0\ "/>
    <numFmt numFmtId="179" formatCode="0_ ;\-0\ "/>
    <numFmt numFmtId="180" formatCode="#,##0_ ;\-#,##0\ "/>
    <numFmt numFmtId="181" formatCode="_-* #,##0.000\ _K_M_-;\-* #,##0.000\ _K_M_-;_-* &quot;-&quot;??\ _K_M_-;_-@_-"/>
    <numFmt numFmtId="182" formatCode="_-* #,##0.0000\ _K_M_-;\-* #,##0.0000\ _K_M_-;_-* &quot;-&quot;??\ _K_M_-;_-@_-"/>
    <numFmt numFmtId="183" formatCode="_-* #,##0.00000\ _K_M_-;\-* #,##0.00000\ _K_M_-;_-* &quot;-&quot;??\ _K_M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thin"/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4" fontId="0" fillId="0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173" fontId="14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65" fontId="0" fillId="0" borderId="0" xfId="42" applyFont="1" applyFill="1" applyBorder="1" applyAlignment="1">
      <alignment horizontal="center"/>
    </xf>
    <xf numFmtId="174" fontId="0" fillId="0" borderId="0" xfId="42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8" fillId="0" borderId="39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49" fontId="12" fillId="0" borderId="45" xfId="0" applyNumberFormat="1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49" fontId="12" fillId="0" borderId="49" xfId="0" applyNumberFormat="1" applyFont="1" applyFill="1" applyBorder="1" applyAlignment="1">
      <alignment/>
    </xf>
    <xf numFmtId="49" fontId="12" fillId="0" borderId="50" xfId="0" applyNumberFormat="1" applyFont="1" applyFill="1" applyBorder="1" applyAlignment="1">
      <alignment/>
    </xf>
    <xf numFmtId="49" fontId="12" fillId="0" borderId="40" xfId="0" applyNumberFormat="1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49" fontId="0" fillId="0" borderId="50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49" fontId="0" fillId="0" borderId="55" xfId="0" applyNumberFormat="1" applyFont="1" applyFill="1" applyBorder="1" applyAlignment="1">
      <alignment/>
    </xf>
    <xf numFmtId="49" fontId="0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49" fontId="0" fillId="0" borderId="59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9" fontId="0" fillId="0" borderId="60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45" xfId="0" applyFont="1" applyBorder="1" applyAlignment="1">
      <alignment/>
    </xf>
    <xf numFmtId="0" fontId="8" fillId="0" borderId="45" xfId="0" applyFont="1" applyBorder="1" applyAlignment="1">
      <alignment/>
    </xf>
    <xf numFmtId="0" fontId="4" fillId="0" borderId="56" xfId="0" applyFont="1" applyBorder="1" applyAlignment="1">
      <alignment/>
    </xf>
    <xf numFmtId="0" fontId="8" fillId="0" borderId="56" xfId="0" applyFont="1" applyBorder="1" applyAlignment="1">
      <alignment/>
    </xf>
    <xf numFmtId="0" fontId="0" fillId="0" borderId="5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165" fontId="12" fillId="0" borderId="40" xfId="42" applyFont="1" applyFill="1" applyBorder="1" applyAlignment="1">
      <alignment/>
    </xf>
    <xf numFmtId="0" fontId="64" fillId="0" borderId="65" xfId="55" applyFont="1" applyFill="1" applyBorder="1" applyAlignment="1">
      <alignment/>
    </xf>
    <xf numFmtId="0" fontId="64" fillId="0" borderId="66" xfId="55" applyFont="1" applyFill="1" applyBorder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0" xfId="63" applyFont="1" applyAlignment="1">
      <alignment horizontal="center" wrapText="1"/>
      <protection/>
    </xf>
    <xf numFmtId="0" fontId="4" fillId="0" borderId="0" xfId="63" applyFont="1" applyAlignment="1">
      <alignment horizontal="right"/>
      <protection/>
    </xf>
    <xf numFmtId="0" fontId="0" fillId="0" borderId="0" xfId="63">
      <alignment/>
      <protection/>
    </xf>
    <xf numFmtId="0" fontId="4" fillId="0" borderId="0" xfId="63" applyFont="1">
      <alignment/>
      <protection/>
    </xf>
    <xf numFmtId="0" fontId="4" fillId="0" borderId="0" xfId="61" applyFont="1" applyAlignment="1">
      <alignment horizontal="center" wrapText="1"/>
      <protection/>
    </xf>
    <xf numFmtId="0" fontId="4" fillId="0" borderId="0" xfId="61" applyFont="1" applyAlignment="1">
      <alignment horizontal="right"/>
      <protection/>
    </xf>
    <xf numFmtId="0" fontId="4" fillId="34" borderId="69" xfId="63" applyFont="1" applyFill="1" applyBorder="1" applyAlignment="1">
      <alignment horizontal="center" wrapText="1"/>
      <protection/>
    </xf>
    <xf numFmtId="0" fontId="4" fillId="0" borderId="69" xfId="63" applyFont="1" applyBorder="1" applyAlignment="1">
      <alignment horizontal="center"/>
      <protection/>
    </xf>
    <xf numFmtId="0" fontId="4" fillId="0" borderId="70" xfId="61" applyFont="1" applyBorder="1" applyAlignment="1">
      <alignment horizontal="justify" vertical="top" wrapText="1"/>
      <protection/>
    </xf>
    <xf numFmtId="0" fontId="18" fillId="0" borderId="70" xfId="62" applyFont="1" applyBorder="1">
      <alignment/>
      <protection/>
    </xf>
    <xf numFmtId="0" fontId="4" fillId="0" borderId="66" xfId="63" applyFont="1" applyBorder="1" applyAlignment="1">
      <alignment horizontal="left" vertical="center" wrapText="1"/>
      <protection/>
    </xf>
    <xf numFmtId="0" fontId="0" fillId="0" borderId="66" xfId="63" applyBorder="1">
      <alignment/>
      <protection/>
    </xf>
    <xf numFmtId="0" fontId="0" fillId="0" borderId="66" xfId="63" applyBorder="1" applyAlignment="1">
      <alignment horizontal="left" vertical="center" wrapText="1"/>
      <protection/>
    </xf>
    <xf numFmtId="0" fontId="18" fillId="0" borderId="66" xfId="62" applyFont="1" applyBorder="1">
      <alignment/>
      <protection/>
    </xf>
    <xf numFmtId="0" fontId="0" fillId="0" borderId="66" xfId="63" applyBorder="1" applyAlignment="1">
      <alignment wrapText="1"/>
      <protection/>
    </xf>
    <xf numFmtId="0" fontId="0" fillId="0" borderId="66" xfId="61" applyBorder="1" applyAlignment="1">
      <alignment wrapText="1"/>
      <protection/>
    </xf>
    <xf numFmtId="0" fontId="0" fillId="0" borderId="66" xfId="61" applyBorder="1" applyAlignment="1">
      <alignment horizontal="justify" vertical="top" wrapText="1"/>
      <protection/>
    </xf>
    <xf numFmtId="0" fontId="18" fillId="0" borderId="66" xfId="62" applyFont="1" applyBorder="1" applyAlignment="1">
      <alignment horizontal="left"/>
      <protection/>
    </xf>
    <xf numFmtId="0" fontId="18" fillId="0" borderId="66" xfId="62" applyFont="1" applyBorder="1" applyAlignment="1">
      <alignment vertical="top" wrapText="1"/>
      <protection/>
    </xf>
    <xf numFmtId="0" fontId="4" fillId="0" borderId="66" xfId="61" applyFont="1" applyBorder="1" applyAlignment="1">
      <alignment vertical="top" wrapText="1"/>
      <protection/>
    </xf>
    <xf numFmtId="0" fontId="0" fillId="0" borderId="66" xfId="63" applyBorder="1" applyAlignment="1">
      <alignment vertical="top" wrapText="1"/>
      <protection/>
    </xf>
    <xf numFmtId="0" fontId="4" fillId="0" borderId="66" xfId="61" applyFont="1" applyBorder="1" applyAlignment="1">
      <alignment horizontal="justify" vertical="top" wrapText="1"/>
      <protection/>
    </xf>
    <xf numFmtId="0" fontId="0" fillId="0" borderId="65" xfId="61" applyBorder="1" applyAlignment="1">
      <alignment horizontal="justify" vertical="top" wrapText="1"/>
      <protection/>
    </xf>
    <xf numFmtId="0" fontId="18" fillId="0" borderId="66" xfId="63" applyFont="1" applyBorder="1" applyAlignment="1">
      <alignment horizontal="left"/>
      <protection/>
    </xf>
    <xf numFmtId="0" fontId="18" fillId="0" borderId="66" xfId="63" applyFont="1" applyBorder="1">
      <alignment/>
      <protection/>
    </xf>
    <xf numFmtId="0" fontId="0" fillId="0" borderId="65" xfId="63" applyBorder="1">
      <alignment/>
      <protection/>
    </xf>
    <xf numFmtId="0" fontId="0" fillId="0" borderId="17" xfId="63" applyBorder="1">
      <alignment/>
      <protection/>
    </xf>
    <xf numFmtId="0" fontId="0" fillId="0" borderId="19" xfId="63" applyBorder="1">
      <alignment/>
      <protection/>
    </xf>
    <xf numFmtId="0" fontId="18" fillId="0" borderId="65" xfId="63" applyFont="1" applyBorder="1" applyAlignment="1">
      <alignment wrapText="1"/>
      <protection/>
    </xf>
    <xf numFmtId="0" fontId="18" fillId="0" borderId="66" xfId="63" applyFont="1" applyBorder="1" applyAlignment="1">
      <alignment vertical="top" wrapText="1"/>
      <protection/>
    </xf>
    <xf numFmtId="0" fontId="0" fillId="0" borderId="18" xfId="61" applyBorder="1" applyAlignment="1">
      <alignment horizontal="justify" vertical="top" wrapText="1"/>
      <protection/>
    </xf>
    <xf numFmtId="0" fontId="0" fillId="0" borderId="18" xfId="63" applyBorder="1">
      <alignment/>
      <protection/>
    </xf>
    <xf numFmtId="0" fontId="4" fillId="0" borderId="71" xfId="63" applyFont="1" applyBorder="1" applyAlignment="1">
      <alignment wrapText="1"/>
      <protection/>
    </xf>
    <xf numFmtId="0" fontId="4" fillId="0" borderId="0" xfId="63" applyFont="1" applyAlignment="1">
      <alignment wrapText="1"/>
      <protection/>
    </xf>
    <xf numFmtId="0" fontId="0" fillId="0" borderId="71" xfId="63" applyBorder="1">
      <alignment/>
      <protection/>
    </xf>
    <xf numFmtId="0" fontId="0" fillId="0" borderId="0" xfId="63" applyAlignment="1">
      <alignment wrapText="1"/>
      <protection/>
    </xf>
    <xf numFmtId="0" fontId="18" fillId="0" borderId="66" xfId="63" applyFont="1" applyBorder="1" applyAlignment="1">
      <alignment vertical="top" wrapText="1"/>
      <protection/>
    </xf>
    <xf numFmtId="165" fontId="12" fillId="0" borderId="12" xfId="42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77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4" fillId="0" borderId="82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4" fillId="0" borderId="84" xfId="0" applyNumberFormat="1" applyFont="1" applyFill="1" applyBorder="1" applyAlignment="1">
      <alignment horizontal="right" vertical="center"/>
    </xf>
    <xf numFmtId="49" fontId="12" fillId="0" borderId="86" xfId="0" applyNumberFormat="1" applyFont="1" applyFill="1" applyBorder="1" applyAlignment="1">
      <alignment horizontal="left" vertical="top" wrapText="1"/>
    </xf>
    <xf numFmtId="49" fontId="12" fillId="0" borderId="24" xfId="0" applyNumberFormat="1" applyFont="1" applyFill="1" applyBorder="1" applyAlignment="1">
      <alignment horizontal="left" vertical="top" wrapText="1"/>
    </xf>
    <xf numFmtId="49" fontId="12" fillId="0" borderId="87" xfId="0" applyNumberFormat="1" applyFont="1" applyFill="1" applyBorder="1" applyAlignment="1">
      <alignment horizontal="left" vertical="top" wrapText="1"/>
    </xf>
    <xf numFmtId="3" fontId="12" fillId="0" borderId="86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87" xfId="0" applyNumberFormat="1" applyFont="1" applyFill="1" applyBorder="1" applyAlignment="1">
      <alignment horizontal="right" vertical="center"/>
    </xf>
    <xf numFmtId="3" fontId="12" fillId="0" borderId="88" xfId="0" applyNumberFormat="1" applyFont="1" applyFill="1" applyBorder="1" applyAlignment="1">
      <alignment horizontal="right"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2" fillId="0" borderId="89" xfId="0" applyNumberFormat="1" applyFont="1" applyFill="1" applyBorder="1" applyAlignment="1">
      <alignment horizontal="right" vertical="center"/>
    </xf>
    <xf numFmtId="49" fontId="4" fillId="0" borderId="82" xfId="0" applyNumberFormat="1" applyFont="1" applyFill="1" applyBorder="1" applyAlignment="1">
      <alignment horizontal="left" vertical="center" wrapText="1"/>
    </xf>
    <xf numFmtId="49" fontId="4" fillId="0" borderId="83" xfId="0" applyNumberFormat="1" applyFont="1" applyFill="1" applyBorder="1" applyAlignment="1">
      <alignment horizontal="left" vertical="center" wrapText="1"/>
    </xf>
    <xf numFmtId="49" fontId="4" fillId="0" borderId="84" xfId="0" applyNumberFormat="1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86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49" fontId="0" fillId="0" borderId="87" xfId="0" applyNumberFormat="1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88" xfId="0" applyNumberFormat="1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left" vertical="top" wrapText="1"/>
    </xf>
    <xf numFmtId="3" fontId="0" fillId="0" borderId="88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89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9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49" fontId="0" fillId="0" borderId="86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3" fontId="0" fillId="0" borderId="86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87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9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49" fontId="0" fillId="0" borderId="88" xfId="0" applyNumberFormat="1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left" vertical="top" wrapText="1"/>
    </xf>
    <xf numFmtId="49" fontId="0" fillId="0" borderId="89" xfId="0" applyNumberFormat="1" applyFont="1" applyFill="1" applyBorder="1" applyAlignment="1">
      <alignment horizontal="left" vertical="top" wrapText="1"/>
    </xf>
    <xf numFmtId="49" fontId="12" fillId="0" borderId="19" xfId="0" applyNumberFormat="1" applyFont="1" applyFill="1" applyBorder="1" applyAlignment="1">
      <alignment horizontal="left" vertical="top" wrapText="1"/>
    </xf>
    <xf numFmtId="49" fontId="12" fillId="0" borderId="88" xfId="0" applyNumberFormat="1" applyFont="1" applyFill="1" applyBorder="1" applyAlignment="1">
      <alignment horizontal="left" vertical="top" wrapText="1"/>
    </xf>
    <xf numFmtId="49" fontId="12" fillId="0" borderId="34" xfId="0" applyNumberFormat="1" applyFont="1" applyFill="1" applyBorder="1" applyAlignment="1">
      <alignment horizontal="left" vertical="top" wrapText="1"/>
    </xf>
    <xf numFmtId="49" fontId="12" fillId="0" borderId="89" xfId="0" applyNumberFormat="1" applyFont="1" applyFill="1" applyBorder="1" applyAlignment="1">
      <alignment horizontal="left" vertical="top" wrapText="1"/>
    </xf>
    <xf numFmtId="3" fontId="4" fillId="0" borderId="8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49" fontId="4" fillId="0" borderId="86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87" xfId="0" applyNumberFormat="1" applyFont="1" applyFill="1" applyBorder="1" applyAlignment="1">
      <alignment horizontal="left" vertical="top" wrapText="1"/>
    </xf>
    <xf numFmtId="3" fontId="0" fillId="0" borderId="86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87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3" fontId="4" fillId="0" borderId="90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49" fontId="4" fillId="0" borderId="91" xfId="0" applyNumberFormat="1" applyFont="1" applyFill="1" applyBorder="1" applyAlignment="1">
      <alignment horizontal="left" vertical="top" wrapText="1"/>
    </xf>
    <xf numFmtId="49" fontId="4" fillId="0" borderId="92" xfId="0" applyNumberFormat="1" applyFont="1" applyFill="1" applyBorder="1" applyAlignment="1">
      <alignment horizontal="left" vertical="top" wrapText="1"/>
    </xf>
    <xf numFmtId="49" fontId="4" fillId="0" borderId="93" xfId="0" applyNumberFormat="1" applyFont="1" applyFill="1" applyBorder="1" applyAlignment="1">
      <alignment horizontal="left" vertical="top" wrapText="1"/>
    </xf>
    <xf numFmtId="3" fontId="4" fillId="0" borderId="91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" fontId="4" fillId="0" borderId="93" xfId="0" applyNumberFormat="1" applyFont="1" applyFill="1" applyBorder="1" applyAlignment="1">
      <alignment horizontal="right" vertical="center"/>
    </xf>
    <xf numFmtId="0" fontId="4" fillId="0" borderId="82" xfId="0" applyFont="1" applyFill="1" applyBorder="1" applyAlignment="1">
      <alignment vertical="justify"/>
    </xf>
    <xf numFmtId="0" fontId="4" fillId="0" borderId="83" xfId="0" applyFont="1" applyFill="1" applyBorder="1" applyAlignment="1">
      <alignment vertical="justify"/>
    </xf>
    <xf numFmtId="0" fontId="4" fillId="0" borderId="84" xfId="0" applyFont="1" applyFill="1" applyBorder="1" applyAlignment="1">
      <alignment vertical="justify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0" fontId="12" fillId="0" borderId="86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90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90" xfId="0" applyNumberFormat="1" applyFont="1" applyFill="1" applyBorder="1" applyAlignment="1">
      <alignment horizontal="right" vertical="center"/>
    </xf>
    <xf numFmtId="0" fontId="12" fillId="0" borderId="86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87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/>
    </xf>
    <xf numFmtId="3" fontId="4" fillId="0" borderId="91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" fontId="4" fillId="0" borderId="93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165" fontId="12" fillId="0" borderId="40" xfId="42" applyFont="1" applyFill="1" applyBorder="1" applyAlignment="1">
      <alignment horizontal="center"/>
    </xf>
    <xf numFmtId="0" fontId="1" fillId="0" borderId="4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174" fontId="0" fillId="0" borderId="104" xfId="42" applyNumberFormat="1" applyFont="1" applyFill="1" applyBorder="1" applyAlignment="1">
      <alignment horizontal="center"/>
    </xf>
    <xf numFmtId="174" fontId="0" fillId="0" borderId="105" xfId="42" applyNumberFormat="1" applyFont="1" applyFill="1" applyBorder="1" applyAlignment="1">
      <alignment horizontal="center"/>
    </xf>
    <xf numFmtId="174" fontId="0" fillId="0" borderId="106" xfId="42" applyNumberFormat="1" applyFont="1" applyFill="1" applyBorder="1" applyAlignment="1">
      <alignment horizontal="center"/>
    </xf>
    <xf numFmtId="174" fontId="0" fillId="0" borderId="107" xfId="42" applyNumberFormat="1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174" fontId="0" fillId="0" borderId="108" xfId="42" applyNumberFormat="1" applyFont="1" applyFill="1" applyBorder="1" applyAlignment="1">
      <alignment horizontal="center"/>
    </xf>
    <xf numFmtId="174" fontId="0" fillId="0" borderId="13" xfId="42" applyNumberFormat="1" applyFont="1" applyFill="1" applyBorder="1" applyAlignment="1">
      <alignment horizontal="center"/>
    </xf>
    <xf numFmtId="174" fontId="0" fillId="0" borderId="109" xfId="42" applyNumberFormat="1" applyFont="1" applyFill="1" applyBorder="1" applyAlignment="1">
      <alignment horizontal="center"/>
    </xf>
    <xf numFmtId="174" fontId="0" fillId="0" borderId="110" xfId="42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74" fontId="0" fillId="0" borderId="111" xfId="42" applyNumberFormat="1" applyFont="1" applyFill="1" applyBorder="1" applyAlignment="1">
      <alignment horizontal="center"/>
    </xf>
    <xf numFmtId="174" fontId="0" fillId="0" borderId="12" xfId="42" applyNumberFormat="1" applyFont="1" applyFill="1" applyBorder="1" applyAlignment="1">
      <alignment horizontal="center"/>
    </xf>
    <xf numFmtId="174" fontId="0" fillId="0" borderId="112" xfId="42" applyNumberFormat="1" applyFont="1" applyFill="1" applyBorder="1" applyAlignment="1">
      <alignment horizontal="center"/>
    </xf>
    <xf numFmtId="174" fontId="0" fillId="0" borderId="113" xfId="42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6" xfId="42" applyNumberFormat="1" applyFont="1" applyFill="1" applyBorder="1" applyAlignment="1">
      <alignment horizontal="right"/>
    </xf>
    <xf numFmtId="49" fontId="0" fillId="0" borderId="45" xfId="42" applyNumberFormat="1" applyFont="1" applyFill="1" applyBorder="1" applyAlignment="1">
      <alignment horizontal="right"/>
    </xf>
    <xf numFmtId="49" fontId="0" fillId="0" borderId="48" xfId="42" applyNumberFormat="1" applyFont="1" applyFill="1" applyBorder="1" applyAlignment="1">
      <alignment horizontal="right"/>
    </xf>
    <xf numFmtId="49" fontId="0" fillId="0" borderId="46" xfId="42" applyNumberFormat="1" applyFont="1" applyFill="1" applyBorder="1" applyAlignment="1">
      <alignment horizontal="right"/>
    </xf>
    <xf numFmtId="49" fontId="0" fillId="0" borderId="114" xfId="42" applyNumberFormat="1" applyFont="1" applyFill="1" applyBorder="1" applyAlignment="1">
      <alignment horizontal="right"/>
    </xf>
    <xf numFmtId="0" fontId="0" fillId="0" borderId="108" xfId="42" applyNumberFormat="1" applyFont="1" applyFill="1" applyBorder="1" applyAlignment="1">
      <alignment horizontal="right"/>
    </xf>
    <xf numFmtId="49" fontId="0" fillId="0" borderId="13" xfId="42" applyNumberFormat="1" applyFont="1" applyFill="1" applyBorder="1" applyAlignment="1">
      <alignment horizontal="right"/>
    </xf>
    <xf numFmtId="49" fontId="0" fillId="0" borderId="109" xfId="42" applyNumberFormat="1" applyFont="1" applyFill="1" applyBorder="1" applyAlignment="1">
      <alignment horizontal="right"/>
    </xf>
    <xf numFmtId="49" fontId="0" fillId="0" borderId="110" xfId="42" applyNumberFormat="1" applyFont="1" applyFill="1" applyBorder="1" applyAlignment="1">
      <alignment horizontal="right"/>
    </xf>
    <xf numFmtId="49" fontId="0" fillId="0" borderId="45" xfId="0" applyNumberFormat="1" applyFont="1" applyFill="1" applyBorder="1" applyAlignment="1">
      <alignment horizontal="right"/>
    </xf>
    <xf numFmtId="49" fontId="0" fillId="0" borderId="48" xfId="0" applyNumberFormat="1" applyFont="1" applyFill="1" applyBorder="1" applyAlignment="1">
      <alignment horizontal="right"/>
    </xf>
    <xf numFmtId="49" fontId="0" fillId="0" borderId="108" xfId="42" applyNumberFormat="1" applyFont="1" applyFill="1" applyBorder="1" applyAlignment="1">
      <alignment horizontal="right"/>
    </xf>
    <xf numFmtId="49" fontId="12" fillId="0" borderId="112" xfId="0" applyNumberFormat="1" applyFont="1" applyFill="1" applyBorder="1" applyAlignment="1">
      <alignment horizontal="center"/>
    </xf>
    <xf numFmtId="0" fontId="0" fillId="0" borderId="111" xfId="42" applyNumberFormat="1" applyFont="1" applyFill="1" applyBorder="1" applyAlignment="1">
      <alignment horizontal="right"/>
    </xf>
    <xf numFmtId="49" fontId="0" fillId="0" borderId="12" xfId="42" applyNumberFormat="1" applyFont="1" applyFill="1" applyBorder="1" applyAlignment="1">
      <alignment horizontal="right"/>
    </xf>
    <xf numFmtId="49" fontId="0" fillId="0" borderId="112" xfId="42" applyNumberFormat="1" applyFont="1" applyFill="1" applyBorder="1" applyAlignment="1">
      <alignment horizontal="right"/>
    </xf>
    <xf numFmtId="49" fontId="0" fillId="0" borderId="113" xfId="42" applyNumberFormat="1" applyFont="1" applyFill="1" applyBorder="1" applyAlignment="1">
      <alignment horizontal="right"/>
    </xf>
    <xf numFmtId="174" fontId="0" fillId="0" borderId="104" xfId="42" applyNumberFormat="1" applyFont="1" applyFill="1" applyBorder="1" applyAlignment="1">
      <alignment horizontal="center"/>
    </xf>
    <xf numFmtId="174" fontId="0" fillId="0" borderId="105" xfId="42" applyNumberFormat="1" applyFont="1" applyFill="1" applyBorder="1" applyAlignment="1">
      <alignment horizontal="center"/>
    </xf>
    <xf numFmtId="174" fontId="0" fillId="0" borderId="106" xfId="42" applyNumberFormat="1" applyFont="1" applyFill="1" applyBorder="1" applyAlignment="1">
      <alignment horizontal="center"/>
    </xf>
    <xf numFmtId="174" fontId="0" fillId="0" borderId="107" xfId="42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74" fontId="0" fillId="0" borderId="115" xfId="42" applyNumberFormat="1" applyFont="1" applyFill="1" applyBorder="1" applyAlignment="1">
      <alignment horizontal="center"/>
    </xf>
    <xf numFmtId="174" fontId="0" fillId="0" borderId="116" xfId="42" applyNumberFormat="1" applyFont="1" applyFill="1" applyBorder="1" applyAlignment="1">
      <alignment horizontal="center"/>
    </xf>
    <xf numFmtId="174" fontId="0" fillId="0" borderId="117" xfId="42" applyNumberFormat="1" applyFont="1" applyFill="1" applyBorder="1" applyAlignment="1">
      <alignment horizontal="center"/>
    </xf>
    <xf numFmtId="3" fontId="0" fillId="0" borderId="57" xfId="42" applyNumberFormat="1" applyFont="1" applyFill="1" applyBorder="1" applyAlignment="1">
      <alignment horizontal="right"/>
    </xf>
    <xf numFmtId="3" fontId="0" fillId="0" borderId="56" xfId="42" applyNumberFormat="1" applyFont="1" applyFill="1" applyBorder="1" applyAlignment="1">
      <alignment horizontal="right"/>
    </xf>
    <xf numFmtId="3" fontId="0" fillId="0" borderId="118" xfId="42" applyNumberFormat="1" applyFont="1" applyFill="1" applyBorder="1" applyAlignment="1">
      <alignment horizontal="right"/>
    </xf>
    <xf numFmtId="49" fontId="0" fillId="0" borderId="108" xfId="42" applyNumberFormat="1" applyFont="1" applyFill="1" applyBorder="1" applyAlignment="1">
      <alignment horizontal="right"/>
    </xf>
    <xf numFmtId="174" fontId="0" fillId="0" borderId="46" xfId="42" applyNumberFormat="1" applyFont="1" applyFill="1" applyBorder="1" applyAlignment="1">
      <alignment horizontal="center"/>
    </xf>
    <xf numFmtId="174" fontId="0" fillId="0" borderId="45" xfId="42" applyNumberFormat="1" applyFont="1" applyFill="1" applyBorder="1" applyAlignment="1">
      <alignment horizontal="center"/>
    </xf>
    <xf numFmtId="174" fontId="0" fillId="0" borderId="114" xfId="42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right"/>
    </xf>
    <xf numFmtId="49" fontId="0" fillId="0" borderId="52" xfId="0" applyNumberFormat="1" applyFont="1" applyFill="1" applyBorder="1" applyAlignment="1">
      <alignment horizontal="right"/>
    </xf>
    <xf numFmtId="49" fontId="0" fillId="0" borderId="42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49" fontId="0" fillId="0" borderId="115" xfId="42" applyNumberFormat="1" applyFont="1" applyFill="1" applyBorder="1" applyAlignment="1">
      <alignment horizontal="right"/>
    </xf>
    <xf numFmtId="49" fontId="0" fillId="0" borderId="116" xfId="42" applyNumberFormat="1" applyFont="1" applyFill="1" applyBorder="1" applyAlignment="1">
      <alignment horizontal="right"/>
    </xf>
    <xf numFmtId="49" fontId="0" fillId="0" borderId="117" xfId="42" applyNumberFormat="1" applyFont="1" applyFill="1" applyBorder="1" applyAlignment="1">
      <alignment horizontal="right"/>
    </xf>
    <xf numFmtId="49" fontId="0" fillId="0" borderId="119" xfId="42" applyNumberFormat="1" applyFont="1" applyFill="1" applyBorder="1" applyAlignment="1">
      <alignment horizontal="right"/>
    </xf>
    <xf numFmtId="49" fontId="0" fillId="0" borderId="115" xfId="42" applyNumberFormat="1" applyFont="1" applyFill="1" applyBorder="1" applyAlignment="1">
      <alignment horizontal="right"/>
    </xf>
    <xf numFmtId="174" fontId="0" fillId="0" borderId="119" xfId="42" applyNumberFormat="1" applyFont="1" applyFill="1" applyBorder="1" applyAlignment="1">
      <alignment horizontal="center"/>
    </xf>
    <xf numFmtId="174" fontId="0" fillId="0" borderId="48" xfId="42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1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0" borderId="111" xfId="42" applyNumberFormat="1" applyFont="1" applyFill="1" applyBorder="1" applyAlignment="1">
      <alignment horizontal="right"/>
    </xf>
    <xf numFmtId="174" fontId="0" fillId="0" borderId="104" xfId="42" applyNumberFormat="1" applyFont="1" applyFill="1" applyBorder="1" applyAlignment="1">
      <alignment horizontal="right"/>
    </xf>
    <xf numFmtId="174" fontId="0" fillId="0" borderId="105" xfId="42" applyNumberFormat="1" applyFont="1" applyFill="1" applyBorder="1" applyAlignment="1">
      <alignment horizontal="right"/>
    </xf>
    <xf numFmtId="174" fontId="0" fillId="0" borderId="106" xfId="42" applyNumberFormat="1" applyFont="1" applyFill="1" applyBorder="1" applyAlignment="1">
      <alignment horizontal="right"/>
    </xf>
    <xf numFmtId="174" fontId="0" fillId="0" borderId="107" xfId="42" applyNumberFormat="1" applyFont="1" applyFill="1" applyBorder="1" applyAlignment="1">
      <alignment horizontal="right"/>
    </xf>
    <xf numFmtId="3" fontId="0" fillId="0" borderId="108" xfId="42" applyNumberFormat="1" applyFont="1" applyFill="1" applyBorder="1" applyAlignment="1">
      <alignment horizontal="right"/>
    </xf>
    <xf numFmtId="3" fontId="0" fillId="0" borderId="13" xfId="42" applyNumberFormat="1" applyFont="1" applyFill="1" applyBorder="1" applyAlignment="1">
      <alignment horizontal="right"/>
    </xf>
    <xf numFmtId="3" fontId="0" fillId="0" borderId="110" xfId="42" applyNumberFormat="1" applyFont="1" applyFill="1" applyBorder="1" applyAlignment="1">
      <alignment horizontal="right"/>
    </xf>
    <xf numFmtId="3" fontId="0" fillId="0" borderId="46" xfId="42" applyNumberFormat="1" applyFont="1" applyFill="1" applyBorder="1" applyAlignment="1">
      <alignment horizontal="right"/>
    </xf>
    <xf numFmtId="3" fontId="0" fillId="0" borderId="45" xfId="42" applyNumberFormat="1" applyFont="1" applyFill="1" applyBorder="1" applyAlignment="1">
      <alignment horizontal="right"/>
    </xf>
    <xf numFmtId="3" fontId="0" fillId="0" borderId="114" xfId="42" applyNumberFormat="1" applyFont="1" applyFill="1" applyBorder="1" applyAlignment="1">
      <alignment horizontal="right"/>
    </xf>
    <xf numFmtId="49" fontId="0" fillId="0" borderId="104" xfId="42" applyNumberFormat="1" applyFont="1" applyFill="1" applyBorder="1" applyAlignment="1">
      <alignment horizontal="right"/>
    </xf>
    <xf numFmtId="49" fontId="0" fillId="0" borderId="105" xfId="42" applyNumberFormat="1" applyFont="1" applyFill="1" applyBorder="1" applyAlignment="1">
      <alignment horizontal="right"/>
    </xf>
    <xf numFmtId="49" fontId="0" fillId="0" borderId="106" xfId="42" applyNumberFormat="1" applyFont="1" applyFill="1" applyBorder="1" applyAlignment="1">
      <alignment horizontal="right"/>
    </xf>
    <xf numFmtId="49" fontId="0" fillId="0" borderId="104" xfId="42" applyNumberFormat="1" applyFont="1" applyFill="1" applyBorder="1" applyAlignment="1">
      <alignment horizontal="right"/>
    </xf>
    <xf numFmtId="49" fontId="0" fillId="0" borderId="107" xfId="42" applyNumberFormat="1" applyFont="1" applyFill="1" applyBorder="1" applyAlignment="1">
      <alignment horizontal="right"/>
    </xf>
    <xf numFmtId="49" fontId="0" fillId="0" borderId="46" xfId="42" applyNumberFormat="1" applyFont="1" applyFill="1" applyBorder="1" applyAlignment="1">
      <alignment horizontal="right"/>
    </xf>
    <xf numFmtId="49" fontId="0" fillId="0" borderId="45" xfId="42" applyNumberFormat="1" applyFont="1" applyFill="1" applyBorder="1" applyAlignment="1">
      <alignment horizontal="right"/>
    </xf>
    <xf numFmtId="49" fontId="0" fillId="0" borderId="48" xfId="42" applyNumberFormat="1" applyFont="1" applyFill="1" applyBorder="1" applyAlignment="1">
      <alignment horizontal="right"/>
    </xf>
    <xf numFmtId="174" fontId="0" fillId="35" borderId="111" xfId="42" applyNumberFormat="1" applyFont="1" applyFill="1" applyBorder="1" applyAlignment="1">
      <alignment horizontal="center"/>
    </xf>
    <xf numFmtId="174" fontId="0" fillId="35" borderId="12" xfId="42" applyNumberFormat="1" applyFont="1" applyFill="1" applyBorder="1" applyAlignment="1">
      <alignment horizontal="center"/>
    </xf>
    <xf numFmtId="174" fontId="0" fillId="35" borderId="112" xfId="42" applyNumberFormat="1" applyFont="1" applyFill="1" applyBorder="1" applyAlignment="1">
      <alignment horizontal="center"/>
    </xf>
    <xf numFmtId="174" fontId="0" fillId="35" borderId="113" xfId="42" applyNumberFormat="1" applyFont="1" applyFill="1" applyBorder="1" applyAlignment="1">
      <alignment horizontal="center"/>
    </xf>
    <xf numFmtId="49" fontId="0" fillId="0" borderId="61" xfId="0" applyNumberFormat="1" applyFont="1" applyFill="1" applyBorder="1" applyAlignment="1">
      <alignment horizontal="right"/>
    </xf>
    <xf numFmtId="49" fontId="0" fillId="0" borderId="63" xfId="0" applyNumberFormat="1" applyFont="1" applyFill="1" applyBorder="1" applyAlignment="1">
      <alignment horizontal="right"/>
    </xf>
    <xf numFmtId="0" fontId="0" fillId="0" borderId="120" xfId="0" applyFont="1" applyFill="1" applyBorder="1" applyAlignment="1">
      <alignment horizontal="center"/>
    </xf>
    <xf numFmtId="174" fontId="0" fillId="35" borderId="121" xfId="42" applyNumberFormat="1" applyFont="1" applyFill="1" applyBorder="1" applyAlignment="1">
      <alignment horizontal="center"/>
    </xf>
    <xf numFmtId="174" fontId="0" fillId="35" borderId="122" xfId="42" applyNumberFormat="1" applyFont="1" applyFill="1" applyBorder="1" applyAlignment="1">
      <alignment horizontal="center"/>
    </xf>
    <xf numFmtId="174" fontId="0" fillId="35" borderId="123" xfId="42" applyNumberFormat="1" applyFont="1" applyFill="1" applyBorder="1" applyAlignment="1">
      <alignment horizontal="center"/>
    </xf>
    <xf numFmtId="174" fontId="0" fillId="35" borderId="124" xfId="42" applyNumberFormat="1" applyFont="1" applyFill="1" applyBorder="1" applyAlignment="1">
      <alignment horizontal="center"/>
    </xf>
    <xf numFmtId="165" fontId="12" fillId="0" borderId="0" xfId="42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174" fontId="0" fillId="0" borderId="53" xfId="42" applyNumberFormat="1" applyFont="1" applyFill="1" applyBorder="1" applyAlignment="1">
      <alignment horizontal="center"/>
    </xf>
    <xf numFmtId="174" fontId="0" fillId="0" borderId="42" xfId="42" applyNumberFormat="1" applyFont="1" applyFill="1" applyBorder="1" applyAlignment="1">
      <alignment horizontal="center"/>
    </xf>
    <xf numFmtId="174" fontId="0" fillId="0" borderId="43" xfId="42" applyNumberFormat="1" applyFont="1" applyFill="1" applyBorder="1" applyAlignment="1">
      <alignment horizontal="center"/>
    </xf>
    <xf numFmtId="174" fontId="0" fillId="0" borderId="108" xfId="42" applyNumberFormat="1" applyFont="1" applyFill="1" applyBorder="1" applyAlignment="1">
      <alignment horizontal="center"/>
    </xf>
    <xf numFmtId="174" fontId="0" fillId="0" borderId="13" xfId="42" applyNumberFormat="1" applyFont="1" applyFill="1" applyBorder="1" applyAlignment="1">
      <alignment horizontal="center"/>
    </xf>
    <xf numFmtId="174" fontId="0" fillId="0" borderId="109" xfId="42" applyNumberFormat="1" applyFont="1" applyFill="1" applyBorder="1" applyAlignment="1">
      <alignment horizontal="center"/>
    </xf>
    <xf numFmtId="49" fontId="0" fillId="0" borderId="108" xfId="0" applyNumberFormat="1" applyFont="1" applyFill="1" applyBorder="1" applyAlignment="1">
      <alignment horizontal="center"/>
    </xf>
    <xf numFmtId="49" fontId="0" fillId="0" borderId="109" xfId="0" applyNumberFormat="1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74" fontId="4" fillId="0" borderId="39" xfId="42" applyNumberFormat="1" applyFont="1" applyFill="1" applyBorder="1" applyAlignment="1">
      <alignment horizontal="center"/>
    </xf>
    <xf numFmtId="174" fontId="4" fillId="0" borderId="40" xfId="42" applyNumberFormat="1" applyFont="1" applyFill="1" applyBorder="1" applyAlignment="1">
      <alignment horizontal="center"/>
    </xf>
    <xf numFmtId="174" fontId="4" fillId="0" borderId="52" xfId="42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49" fontId="4" fillId="0" borderId="115" xfId="0" applyNumberFormat="1" applyFont="1" applyFill="1" applyBorder="1" applyAlignment="1">
      <alignment horizontal="center"/>
    </xf>
    <xf numFmtId="49" fontId="4" fillId="0" borderId="11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74" fontId="4" fillId="0" borderId="116" xfId="42" applyNumberFormat="1" applyFont="1" applyFill="1" applyBorder="1" applyAlignment="1">
      <alignment horizontal="center"/>
    </xf>
    <xf numFmtId="174" fontId="4" fillId="0" borderId="117" xfId="42" applyNumberFormat="1" applyFont="1" applyFill="1" applyBorder="1" applyAlignment="1">
      <alignment horizontal="center"/>
    </xf>
    <xf numFmtId="174" fontId="0" fillId="0" borderId="64" xfId="42" applyNumberFormat="1" applyFont="1" applyFill="1" applyBorder="1" applyAlignment="1">
      <alignment horizontal="center"/>
    </xf>
    <xf numFmtId="49" fontId="0" fillId="0" borderId="104" xfId="0" applyNumberFormat="1" applyFont="1" applyFill="1" applyBorder="1" applyAlignment="1">
      <alignment horizontal="left"/>
    </xf>
    <xf numFmtId="49" fontId="0" fillId="0" borderId="106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0" fillId="0" borderId="108" xfId="0" applyNumberFormat="1" applyFont="1" applyFill="1" applyBorder="1" applyAlignment="1">
      <alignment/>
    </xf>
    <xf numFmtId="49" fontId="0" fillId="0" borderId="109" xfId="0" applyNumberFormat="1" applyFont="1" applyFill="1" applyBorder="1" applyAlignment="1">
      <alignment/>
    </xf>
    <xf numFmtId="174" fontId="0" fillId="0" borderId="133" xfId="42" applyNumberFormat="1" applyFont="1" applyFill="1" applyBorder="1" applyAlignment="1">
      <alignment horizontal="center"/>
    </xf>
    <xf numFmtId="174" fontId="5" fillId="0" borderId="116" xfId="42" applyNumberFormat="1" applyFont="1" applyFill="1" applyBorder="1" applyAlignment="1">
      <alignment horizontal="center"/>
    </xf>
    <xf numFmtId="174" fontId="5" fillId="0" borderId="117" xfId="42" applyNumberFormat="1" applyFont="1" applyFill="1" applyBorder="1" applyAlignment="1">
      <alignment horizontal="center"/>
    </xf>
    <xf numFmtId="49" fontId="0" fillId="0" borderId="111" xfId="0" applyNumberFormat="1" applyFont="1" applyFill="1" applyBorder="1" applyAlignment="1">
      <alignment horizontal="left"/>
    </xf>
    <xf numFmtId="49" fontId="0" fillId="0" borderId="1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1" xfId="0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/>
    </xf>
    <xf numFmtId="49" fontId="0" fillId="0" borderId="115" xfId="0" applyNumberFormat="1" applyFont="1" applyFill="1" applyBorder="1" applyAlignment="1">
      <alignment horizontal="center"/>
    </xf>
    <xf numFmtId="49" fontId="0" fillId="0" borderId="117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174" fontId="0" fillId="0" borderId="134" xfId="42" applyNumberFormat="1" applyFont="1" applyFill="1" applyBorder="1" applyAlignment="1">
      <alignment horizontal="center"/>
    </xf>
    <xf numFmtId="174" fontId="0" fillId="0" borderId="10" xfId="42" applyNumberFormat="1" applyFont="1" applyFill="1" applyBorder="1" applyAlignment="1">
      <alignment horizontal="center"/>
    </xf>
    <xf numFmtId="174" fontId="0" fillId="0" borderId="135" xfId="42" applyNumberFormat="1" applyFont="1" applyFill="1" applyBorder="1" applyAlignment="1">
      <alignment horizontal="center"/>
    </xf>
    <xf numFmtId="174" fontId="4" fillId="0" borderId="64" xfId="42" applyNumberFormat="1" applyFont="1" applyFill="1" applyBorder="1" applyAlignment="1">
      <alignment horizontal="center"/>
    </xf>
    <xf numFmtId="174" fontId="4" fillId="0" borderId="13" xfId="42" applyNumberFormat="1" applyFont="1" applyFill="1" applyBorder="1" applyAlignment="1">
      <alignment horizontal="center"/>
    </xf>
    <xf numFmtId="174" fontId="4" fillId="0" borderId="109" xfId="42" applyNumberFormat="1" applyFont="1" applyFill="1" applyBorder="1" applyAlignment="1">
      <alignment horizontal="center"/>
    </xf>
    <xf numFmtId="174" fontId="0" fillId="0" borderId="64" xfId="42" applyNumberFormat="1" applyFont="1" applyFill="1" applyBorder="1" applyAlignment="1">
      <alignment horizontal="center"/>
    </xf>
    <xf numFmtId="49" fontId="0" fillId="0" borderId="108" xfId="0" applyNumberFormat="1" applyFont="1" applyFill="1" applyBorder="1" applyAlignment="1">
      <alignment horizontal="left"/>
    </xf>
    <xf numFmtId="49" fontId="0" fillId="0" borderId="109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49" fontId="0" fillId="0" borderId="115" xfId="0" applyNumberFormat="1" applyFont="1" applyFill="1" applyBorder="1" applyAlignment="1">
      <alignment horizontal="left"/>
    </xf>
    <xf numFmtId="49" fontId="0" fillId="0" borderId="117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36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2" fillId="0" borderId="45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16" fillId="33" borderId="54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4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00" xfId="0" applyFont="1" applyFill="1" applyBorder="1" applyAlignment="1">
      <alignment horizontal="center"/>
    </xf>
    <xf numFmtId="0" fontId="4" fillId="33" borderId="90" xfId="0" applyFont="1" applyFill="1" applyBorder="1" applyAlignment="1">
      <alignment horizontal="center"/>
    </xf>
    <xf numFmtId="0" fontId="16" fillId="33" borderId="100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33" borderId="9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174" fontId="4" fillId="0" borderId="15" xfId="42" applyNumberFormat="1" applyFont="1" applyFill="1" applyBorder="1" applyAlignment="1" applyProtection="1">
      <alignment horizontal="center"/>
      <protection locked="0"/>
    </xf>
    <xf numFmtId="174" fontId="4" fillId="0" borderId="11" xfId="42" applyNumberFormat="1" applyFont="1" applyFill="1" applyBorder="1" applyAlignment="1" applyProtection="1">
      <alignment horizontal="center"/>
      <protection locked="0"/>
    </xf>
    <xf numFmtId="174" fontId="4" fillId="0" borderId="16" xfId="42" applyNumberFormat="1" applyFont="1" applyFill="1" applyBorder="1" applyAlignment="1" applyProtection="1">
      <alignment horizontal="center"/>
      <protection locked="0"/>
    </xf>
    <xf numFmtId="174" fontId="4" fillId="0" borderId="53" xfId="42" applyNumberFormat="1" applyFont="1" applyFill="1" applyBorder="1" applyAlignment="1" applyProtection="1">
      <alignment horizontal="center"/>
      <protection locked="0"/>
    </xf>
    <xf numFmtId="174" fontId="4" fillId="0" borderId="42" xfId="42" applyNumberFormat="1" applyFont="1" applyFill="1" applyBorder="1" applyAlignment="1" applyProtection="1">
      <alignment horizontal="center"/>
      <protection locked="0"/>
    </xf>
    <xf numFmtId="174" fontId="4" fillId="0" borderId="43" xfId="42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0" fillId="33" borderId="43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174" fontId="0" fillId="0" borderId="53" xfId="42" applyNumberFormat="1" applyFont="1" applyFill="1" applyBorder="1" applyAlignment="1" applyProtection="1">
      <alignment horizontal="center"/>
      <protection locked="0"/>
    </xf>
    <xf numFmtId="174" fontId="0" fillId="0" borderId="42" xfId="42" applyNumberFormat="1" applyFont="1" applyFill="1" applyBorder="1" applyAlignment="1" applyProtection="1">
      <alignment horizontal="center"/>
      <protection locked="0"/>
    </xf>
    <xf numFmtId="174" fontId="0" fillId="0" borderId="43" xfId="42" applyNumberFormat="1" applyFont="1" applyFill="1" applyBorder="1" applyAlignment="1" applyProtection="1">
      <alignment horizontal="center"/>
      <protection locked="0"/>
    </xf>
    <xf numFmtId="0" fontId="0" fillId="33" borderId="137" xfId="0" applyFont="1" applyFill="1" applyBorder="1" applyAlignment="1">
      <alignment horizontal="right"/>
    </xf>
    <xf numFmtId="0" fontId="0" fillId="33" borderId="51" xfId="0" applyFont="1" applyFill="1" applyBorder="1" applyAlignment="1">
      <alignment horizontal="right"/>
    </xf>
    <xf numFmtId="0" fontId="0" fillId="33" borderId="52" xfId="0" applyFont="1" applyFill="1" applyBorder="1" applyAlignment="1">
      <alignment horizontal="left"/>
    </xf>
    <xf numFmtId="0" fontId="0" fillId="33" borderId="137" xfId="0" applyFont="1" applyFill="1" applyBorder="1" applyAlignment="1">
      <alignment horizontal="left"/>
    </xf>
    <xf numFmtId="174" fontId="0" fillId="0" borderId="57" xfId="42" applyNumberFormat="1" applyFont="1" applyFill="1" applyBorder="1" applyAlignment="1" applyProtection="1">
      <alignment horizontal="center"/>
      <protection locked="0"/>
    </xf>
    <xf numFmtId="174" fontId="0" fillId="0" borderId="56" xfId="42" applyNumberFormat="1" applyFont="1" applyFill="1" applyBorder="1" applyAlignment="1" applyProtection="1">
      <alignment horizontal="center"/>
      <protection locked="0"/>
    </xf>
    <xf numFmtId="174" fontId="0" fillId="0" borderId="58" xfId="42" applyNumberFormat="1" applyFont="1" applyFill="1" applyBorder="1" applyAlignment="1" applyProtection="1">
      <alignment horizontal="center"/>
      <protection locked="0"/>
    </xf>
    <xf numFmtId="174" fontId="4" fillId="0" borderId="57" xfId="42" applyNumberFormat="1" applyFont="1" applyFill="1" applyBorder="1" applyAlignment="1" applyProtection="1">
      <alignment horizontal="center"/>
      <protection locked="0"/>
    </xf>
    <xf numFmtId="174" fontId="4" fillId="0" borderId="56" xfId="42" applyNumberFormat="1" applyFont="1" applyFill="1" applyBorder="1" applyAlignment="1" applyProtection="1">
      <alignment horizontal="center"/>
      <protection locked="0"/>
    </xf>
    <xf numFmtId="174" fontId="4" fillId="0" borderId="58" xfId="42" applyNumberFormat="1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>
      <alignment horizontal="right"/>
    </xf>
    <xf numFmtId="0" fontId="4" fillId="33" borderId="100" xfId="0" applyFont="1" applyFill="1" applyBorder="1" applyAlignment="1">
      <alignment horizontal="right"/>
    </xf>
    <xf numFmtId="0" fontId="4" fillId="33" borderId="9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4" fontId="0" fillId="0" borderId="111" xfId="42" applyNumberFormat="1" applyFont="1" applyFill="1" applyBorder="1" applyAlignment="1" applyProtection="1">
      <alignment horizontal="center"/>
      <protection locked="0"/>
    </xf>
    <xf numFmtId="174" fontId="0" fillId="0" borderId="12" xfId="42" applyNumberFormat="1" applyFont="1" applyFill="1" applyBorder="1" applyAlignment="1" applyProtection="1">
      <alignment horizontal="center"/>
      <protection locked="0"/>
    </xf>
    <xf numFmtId="174" fontId="0" fillId="0" borderId="112" xfId="42" applyNumberFormat="1" applyFont="1" applyFill="1" applyBorder="1" applyAlignment="1" applyProtection="1">
      <alignment horizontal="center"/>
      <protection locked="0"/>
    </xf>
    <xf numFmtId="174" fontId="0" fillId="0" borderId="15" xfId="42" applyNumberFormat="1" applyFont="1" applyFill="1" applyBorder="1" applyAlignment="1" applyProtection="1">
      <alignment horizontal="center"/>
      <protection locked="0"/>
    </xf>
    <xf numFmtId="174" fontId="0" fillId="0" borderId="11" xfId="42" applyNumberFormat="1" applyFont="1" applyFill="1" applyBorder="1" applyAlignment="1" applyProtection="1">
      <alignment horizontal="center"/>
      <protection locked="0"/>
    </xf>
    <xf numFmtId="174" fontId="0" fillId="0" borderId="16" xfId="42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111" xfId="0" applyFont="1" applyFill="1" applyBorder="1" applyAlignment="1">
      <alignment horizontal="right"/>
    </xf>
    <xf numFmtId="0" fontId="0" fillId="33" borderId="112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right"/>
    </xf>
    <xf numFmtId="0" fontId="0" fillId="33" borderId="46" xfId="0" applyFont="1" applyFill="1" applyBorder="1" applyAlignment="1">
      <alignment horizontal="right"/>
    </xf>
    <xf numFmtId="0" fontId="0" fillId="33" borderId="48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174" fontId="0" fillId="0" borderId="46" xfId="42" applyNumberFormat="1" applyFont="1" applyFill="1" applyBorder="1" applyAlignment="1" applyProtection="1">
      <alignment horizontal="center"/>
      <protection locked="0"/>
    </xf>
    <xf numFmtId="174" fontId="0" fillId="0" borderId="45" xfId="42" applyNumberFormat="1" applyFont="1" applyFill="1" applyBorder="1" applyAlignment="1" applyProtection="1">
      <alignment horizontal="center"/>
      <protection locked="0"/>
    </xf>
    <xf numFmtId="174" fontId="0" fillId="0" borderId="48" xfId="42" applyNumberFormat="1" applyFont="1" applyFill="1" applyBorder="1" applyAlignment="1" applyProtection="1">
      <alignment horizontal="center"/>
      <protection locked="0"/>
    </xf>
    <xf numFmtId="0" fontId="0" fillId="33" borderId="9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40" xfId="0" applyFont="1" applyFill="1" applyBorder="1" applyAlignment="1">
      <alignment horizontal="right"/>
    </xf>
    <xf numFmtId="0" fontId="0" fillId="33" borderId="100" xfId="0" applyFont="1" applyFill="1" applyBorder="1" applyAlignment="1">
      <alignment horizontal="right"/>
    </xf>
    <xf numFmtId="0" fontId="0" fillId="33" borderId="34" xfId="0" applyFont="1" applyFill="1" applyBorder="1" applyAlignment="1">
      <alignment horizontal="right"/>
    </xf>
    <xf numFmtId="174" fontId="0" fillId="0" borderId="51" xfId="42" applyNumberFormat="1" applyFont="1" applyFill="1" applyBorder="1" applyAlignment="1" applyProtection="1">
      <alignment horizontal="right"/>
      <protection locked="0"/>
    </xf>
    <xf numFmtId="174" fontId="0" fillId="0" borderId="40" xfId="42" applyNumberFormat="1" applyFont="1" applyFill="1" applyBorder="1" applyAlignment="1" applyProtection="1">
      <alignment horizontal="right"/>
      <protection locked="0"/>
    </xf>
    <xf numFmtId="174" fontId="0" fillId="0" borderId="52" xfId="42" applyNumberFormat="1" applyFont="1" applyFill="1" applyBorder="1" applyAlignment="1" applyProtection="1">
      <alignment horizontal="right"/>
      <protection locked="0"/>
    </xf>
    <xf numFmtId="174" fontId="0" fillId="0" borderId="100" xfId="42" applyNumberFormat="1" applyFont="1" applyFill="1" applyBorder="1" applyAlignment="1" applyProtection="1">
      <alignment horizontal="right"/>
      <protection locked="0"/>
    </xf>
    <xf numFmtId="174" fontId="0" fillId="0" borderId="34" xfId="42" applyNumberFormat="1" applyFont="1" applyFill="1" applyBorder="1" applyAlignment="1" applyProtection="1">
      <alignment horizontal="right"/>
      <protection locked="0"/>
    </xf>
    <xf numFmtId="174" fontId="0" fillId="0" borderId="90" xfId="42" applyNumberFormat="1" applyFont="1" applyFill="1" applyBorder="1" applyAlignment="1" applyProtection="1">
      <alignment horizontal="right"/>
      <protection locked="0"/>
    </xf>
    <xf numFmtId="174" fontId="0" fillId="0" borderId="51" xfId="42" applyNumberFormat="1" applyFont="1" applyFill="1" applyBorder="1" applyAlignment="1" applyProtection="1">
      <alignment horizontal="center"/>
      <protection locked="0"/>
    </xf>
    <xf numFmtId="174" fontId="0" fillId="0" borderId="40" xfId="42" applyNumberFormat="1" applyFont="1" applyFill="1" applyBorder="1" applyAlignment="1" applyProtection="1">
      <alignment horizontal="center"/>
      <protection locked="0"/>
    </xf>
    <xf numFmtId="174" fontId="0" fillId="0" borderId="52" xfId="42" applyNumberFormat="1" applyFont="1" applyFill="1" applyBorder="1" applyAlignment="1" applyProtection="1">
      <alignment horizontal="center"/>
      <protection locked="0"/>
    </xf>
    <xf numFmtId="174" fontId="0" fillId="0" borderId="100" xfId="42" applyNumberFormat="1" applyFont="1" applyFill="1" applyBorder="1" applyAlignment="1" applyProtection="1">
      <alignment horizontal="center"/>
      <protection locked="0"/>
    </xf>
    <xf numFmtId="174" fontId="0" fillId="0" borderId="34" xfId="42" applyNumberFormat="1" applyFont="1" applyFill="1" applyBorder="1" applyAlignment="1" applyProtection="1">
      <alignment horizontal="center"/>
      <protection locked="0"/>
    </xf>
    <xf numFmtId="174" fontId="0" fillId="0" borderId="90" xfId="42" applyNumberFormat="1" applyFont="1" applyFill="1" applyBorder="1" applyAlignment="1" applyProtection="1">
      <alignment horizontal="center"/>
      <protection locked="0"/>
    </xf>
    <xf numFmtId="0" fontId="4" fillId="33" borderId="125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174" fontId="4" fillId="0" borderId="125" xfId="42" applyNumberFormat="1" applyFont="1" applyFill="1" applyBorder="1" applyAlignment="1" applyProtection="1">
      <alignment horizontal="center"/>
      <protection locked="0"/>
    </xf>
    <xf numFmtId="174" fontId="4" fillId="0" borderId="24" xfId="42" applyNumberFormat="1" applyFont="1" applyFill="1" applyBorder="1" applyAlignment="1" applyProtection="1">
      <alignment horizontal="center"/>
      <protection locked="0"/>
    </xf>
    <xf numFmtId="174" fontId="4" fillId="0" borderId="25" xfId="42" applyNumberFormat="1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left" wrapText="1"/>
    </xf>
    <xf numFmtId="174" fontId="4" fillId="0" borderId="54" xfId="42" applyNumberFormat="1" applyFont="1" applyFill="1" applyBorder="1" applyAlignment="1" applyProtection="1">
      <alignment horizontal="center"/>
      <protection locked="0"/>
    </xf>
    <xf numFmtId="174" fontId="4" fillId="0" borderId="0" xfId="42" applyNumberFormat="1" applyFont="1" applyFill="1" applyBorder="1" applyAlignment="1" applyProtection="1">
      <alignment horizontal="center"/>
      <protection locked="0"/>
    </xf>
    <xf numFmtId="174" fontId="4" fillId="0" borderId="47" xfId="42" applyNumberFormat="1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>
      <alignment horizontal="right"/>
    </xf>
    <xf numFmtId="0" fontId="0" fillId="33" borderId="57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0" fillId="0" borderId="45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33" borderId="45" xfId="0" applyFont="1" applyFill="1" applyBorder="1" applyAlignment="1">
      <alignment horizontal="right"/>
    </xf>
    <xf numFmtId="0" fontId="0" fillId="33" borderId="56" xfId="0" applyFont="1" applyFill="1" applyBorder="1" applyAlignment="1">
      <alignment horizontal="right"/>
    </xf>
    <xf numFmtId="0" fontId="4" fillId="33" borderId="125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00" xfId="0" applyFont="1" applyFill="1" applyBorder="1" applyAlignment="1">
      <alignment horizontal="right" vertical="center"/>
    </xf>
    <xf numFmtId="0" fontId="4" fillId="33" borderId="34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TFI-FIN 2" xfId="62"/>
    <cellStyle name="Normal_TFI-FIN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nionbank.ba" TargetMode="External" /><Relationship Id="rId2" Type="http://schemas.openxmlformats.org/officeDocument/2006/relationships/hyperlink" Target="http://www.unionbank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34.00390625" style="0" customWidth="1"/>
    <col min="2" max="2" width="56.8515625" style="0" customWidth="1"/>
  </cols>
  <sheetData>
    <row r="1" spans="1:2" ht="12.75">
      <c r="A1" s="200" t="s">
        <v>419</v>
      </c>
      <c r="B1" s="201" t="s">
        <v>458</v>
      </c>
    </row>
    <row r="2" spans="1:2" ht="25.5">
      <c r="A2" s="204" t="s">
        <v>501</v>
      </c>
      <c r="B2" s="205" t="s">
        <v>420</v>
      </c>
    </row>
    <row r="3" spans="1:2" ht="13.5" thickBot="1">
      <c r="A3" s="206" t="s">
        <v>421</v>
      </c>
      <c r="B3" s="207" t="s">
        <v>422</v>
      </c>
    </row>
    <row r="4" spans="1:2" ht="26.25" thickTop="1">
      <c r="A4" s="208" t="s">
        <v>423</v>
      </c>
      <c r="B4" s="209" t="s">
        <v>469</v>
      </c>
    </row>
    <row r="5" spans="1:2" ht="25.5">
      <c r="A5" s="210" t="s">
        <v>424</v>
      </c>
      <c r="B5" s="211"/>
    </row>
    <row r="6" spans="1:2" ht="12.75">
      <c r="A6" s="212" t="s">
        <v>425</v>
      </c>
      <c r="B6" s="213" t="s">
        <v>470</v>
      </c>
    </row>
    <row r="7" spans="1:2" ht="25.5">
      <c r="A7" s="214" t="s">
        <v>426</v>
      </c>
      <c r="B7" s="213" t="s">
        <v>489</v>
      </c>
    </row>
    <row r="8" spans="1:2" ht="12.75">
      <c r="A8" s="215" t="s">
        <v>427</v>
      </c>
      <c r="B8" s="213" t="s">
        <v>471</v>
      </c>
    </row>
    <row r="9" spans="1:2" ht="12.75">
      <c r="A9" s="214" t="s">
        <v>428</v>
      </c>
      <c r="B9" s="185" t="s">
        <v>472</v>
      </c>
    </row>
    <row r="10" spans="1:2" ht="12.75">
      <c r="A10" s="214" t="s">
        <v>429</v>
      </c>
      <c r="B10" s="186" t="s">
        <v>473</v>
      </c>
    </row>
    <row r="11" spans="1:2" ht="12.75">
      <c r="A11" s="216" t="s">
        <v>430</v>
      </c>
      <c r="B11" s="213" t="s">
        <v>474</v>
      </c>
    </row>
    <row r="12" spans="1:2" ht="12.75">
      <c r="A12" s="216" t="s">
        <v>431</v>
      </c>
      <c r="B12" s="217">
        <v>195</v>
      </c>
    </row>
    <row r="13" spans="1:2" ht="25.5">
      <c r="A13" s="216" t="s">
        <v>432</v>
      </c>
      <c r="B13" s="213" t="s">
        <v>497</v>
      </c>
    </row>
    <row r="14" spans="1:2" ht="25.5">
      <c r="A14" s="216" t="s">
        <v>433</v>
      </c>
      <c r="B14" s="213" t="s">
        <v>490</v>
      </c>
    </row>
    <row r="15" spans="1:2" ht="51">
      <c r="A15" s="216" t="s">
        <v>434</v>
      </c>
      <c r="B15" s="213" t="s">
        <v>476</v>
      </c>
    </row>
    <row r="16" spans="1:2" ht="96">
      <c r="A16" s="216" t="s">
        <v>435</v>
      </c>
      <c r="B16" s="218" t="s">
        <v>516</v>
      </c>
    </row>
    <row r="17" spans="1:2" ht="38.25">
      <c r="A17" s="219" t="s">
        <v>436</v>
      </c>
      <c r="B17" s="211"/>
    </row>
    <row r="18" spans="1:2" ht="72">
      <c r="A18" s="216" t="s">
        <v>437</v>
      </c>
      <c r="B18" s="218" t="s">
        <v>517</v>
      </c>
    </row>
    <row r="19" spans="1:2" ht="51">
      <c r="A19" s="216" t="s">
        <v>438</v>
      </c>
      <c r="B19" s="220" t="s">
        <v>518</v>
      </c>
    </row>
    <row r="20" spans="1:2" ht="102">
      <c r="A20" s="216" t="s">
        <v>439</v>
      </c>
      <c r="B20" s="211" t="s">
        <v>496</v>
      </c>
    </row>
    <row r="21" spans="1:2" ht="25.5">
      <c r="A21" s="221" t="s">
        <v>440</v>
      </c>
      <c r="B21" s="211"/>
    </row>
    <row r="22" spans="1:2" ht="25.5">
      <c r="A22" s="222" t="s">
        <v>441</v>
      </c>
      <c r="B22" s="223">
        <v>369</v>
      </c>
    </row>
    <row r="23" spans="1:2" ht="38.25">
      <c r="A23" s="216" t="s">
        <v>442</v>
      </c>
      <c r="B23" s="224" t="s">
        <v>491</v>
      </c>
    </row>
    <row r="24" spans="1:2" ht="63.75">
      <c r="A24" s="216" t="s">
        <v>443</v>
      </c>
      <c r="B24" s="224" t="s">
        <v>475</v>
      </c>
    </row>
    <row r="25" spans="1:2" ht="38.25">
      <c r="A25" s="219" t="s">
        <v>444</v>
      </c>
      <c r="B25" s="225"/>
    </row>
    <row r="26" spans="1:2" ht="63.75">
      <c r="A26" s="222" t="s">
        <v>445</v>
      </c>
      <c r="B26" s="226"/>
    </row>
    <row r="27" spans="1:2" ht="38.25">
      <c r="A27" s="219" t="s">
        <v>446</v>
      </c>
      <c r="B27" s="227"/>
    </row>
    <row r="28" spans="1:2" ht="72">
      <c r="A28" s="222" t="s">
        <v>447</v>
      </c>
      <c r="B28" s="228" t="s">
        <v>519</v>
      </c>
    </row>
    <row r="29" spans="1:2" ht="409.5">
      <c r="A29" s="216" t="s">
        <v>448</v>
      </c>
      <c r="B29" s="229" t="s">
        <v>522</v>
      </c>
    </row>
    <row r="30" spans="1:2" ht="264">
      <c r="A30" s="216" t="s">
        <v>449</v>
      </c>
      <c r="B30" s="236" t="s">
        <v>520</v>
      </c>
    </row>
    <row r="31" spans="1:2" ht="25.5">
      <c r="A31" s="221" t="s">
        <v>450</v>
      </c>
      <c r="B31" s="211"/>
    </row>
    <row r="32" spans="1:2" ht="25.5">
      <c r="A32" s="216" t="s">
        <v>451</v>
      </c>
      <c r="B32" s="211" t="s">
        <v>498</v>
      </c>
    </row>
    <row r="33" spans="1:2" ht="51">
      <c r="A33" s="216" t="s">
        <v>452</v>
      </c>
      <c r="B33" s="211" t="s">
        <v>498</v>
      </c>
    </row>
    <row r="34" spans="1:2" ht="63.75">
      <c r="A34" s="216" t="s">
        <v>453</v>
      </c>
      <c r="B34" s="211" t="s">
        <v>498</v>
      </c>
    </row>
    <row r="35" spans="1:2" ht="63.75">
      <c r="A35" s="216" t="s">
        <v>454</v>
      </c>
      <c r="B35" s="211" t="s">
        <v>498</v>
      </c>
    </row>
    <row r="36" spans="1:2" ht="63.75">
      <c r="A36" s="230" t="s">
        <v>455</v>
      </c>
      <c r="B36" s="231" t="s">
        <v>498</v>
      </c>
    </row>
    <row r="37" spans="1:2" ht="12.75">
      <c r="A37" s="235"/>
      <c r="B37" s="202"/>
    </row>
    <row r="38" spans="1:2" ht="12.75">
      <c r="A38" s="232" t="s">
        <v>521</v>
      </c>
      <c r="B38" s="203" t="s">
        <v>456</v>
      </c>
    </row>
    <row r="39" spans="1:2" ht="12.75">
      <c r="A39" s="233"/>
      <c r="B39" s="234" t="s">
        <v>499</v>
      </c>
    </row>
    <row r="40" spans="1:2" ht="12.75">
      <c r="A40" s="235"/>
      <c r="B40" s="203" t="s">
        <v>457</v>
      </c>
    </row>
    <row r="41" spans="1:2" ht="12.75">
      <c r="A41" s="235"/>
      <c r="B41" s="234" t="s">
        <v>500</v>
      </c>
    </row>
  </sheetData>
  <sheetProtection/>
  <hyperlinks>
    <hyperlink ref="B9" r:id="rId1" display="info@unionbank.ba"/>
    <hyperlink ref="B10" r:id="rId2" display="www.unionbank.ba"/>
  </hyperlinks>
  <printOptions/>
  <pageMargins left="0.7" right="0.7" top="0.75" bottom="0.75" header="0.3" footer="0.3"/>
  <pageSetup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zoomScalePageLayoutView="0" workbookViewId="0" topLeftCell="A85">
      <selection activeCell="A8" sqref="A8:BC8"/>
    </sheetView>
  </sheetViews>
  <sheetFormatPr defaultColWidth="2.7109375" defaultRowHeight="12.75"/>
  <cols>
    <col min="1" max="1" width="2.7109375" style="61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239" t="s">
        <v>477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AY1" s="244" t="s">
        <v>459</v>
      </c>
      <c r="AZ1" s="244"/>
      <c r="BA1" s="244"/>
      <c r="BB1" s="244"/>
      <c r="BC1" s="244"/>
    </row>
    <row r="2" spans="1:55" ht="12.75">
      <c r="A2" s="239" t="s">
        <v>492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ht="12.75">
      <c r="A3" s="239" t="s">
        <v>478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</row>
    <row r="4" spans="1:55" ht="12.75">
      <c r="A4" s="243" t="s">
        <v>479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55"/>
      <c r="X4" s="55"/>
      <c r="Y4" s="55"/>
      <c r="Z4" s="55"/>
      <c r="AA4" s="55"/>
      <c r="AB4" s="55"/>
      <c r="AC4" s="55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1:55" ht="12.75">
      <c r="A5" s="243" t="s">
        <v>480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AD5" s="7"/>
      <c r="AE5" s="7"/>
      <c r="AF5" s="7"/>
      <c r="AG5" s="7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</row>
    <row r="6" spans="1:55" ht="12.75">
      <c r="A6" s="56"/>
      <c r="B6" s="1"/>
      <c r="C6" s="1"/>
      <c r="D6" s="1"/>
      <c r="E6" s="1"/>
      <c r="F6" s="1"/>
      <c r="G6" s="1"/>
      <c r="H6" s="2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7"/>
      <c r="AE6" s="7"/>
      <c r="AF6" s="7"/>
      <c r="AG6" s="7"/>
      <c r="AV6" s="6"/>
      <c r="AW6" s="6"/>
      <c r="AX6" s="6"/>
      <c r="AY6" s="57"/>
      <c r="AZ6" s="57"/>
      <c r="BA6" s="57"/>
      <c r="BB6" s="57"/>
      <c r="BC6" s="57"/>
    </row>
    <row r="7" spans="1:55" ht="12.75">
      <c r="A7" s="5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AK7" s="59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</row>
    <row r="8" spans="1:55" ht="15.75">
      <c r="A8" s="253" t="s">
        <v>464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</row>
    <row r="9" spans="1:55" ht="12.75">
      <c r="A9" s="241" t="s">
        <v>502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</row>
    <row r="10" spans="8:55" ht="13.5" thickBot="1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AX10" s="255" t="s">
        <v>152</v>
      </c>
      <c r="AY10" s="255"/>
      <c r="AZ10" s="255"/>
      <c r="BA10" s="255"/>
      <c r="BB10" s="255"/>
      <c r="BC10" s="255"/>
    </row>
    <row r="11" spans="1:55" s="7" customFormat="1" ht="13.5" thickBot="1">
      <c r="A11" s="238" t="s">
        <v>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46" t="s">
        <v>153</v>
      </c>
      <c r="O11" s="247"/>
      <c r="P11" s="248"/>
      <c r="Q11" s="252" t="s">
        <v>154</v>
      </c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 t="s">
        <v>155</v>
      </c>
      <c r="AU11" s="252"/>
      <c r="AV11" s="252"/>
      <c r="AW11" s="252"/>
      <c r="AX11" s="252"/>
      <c r="AY11" s="252"/>
      <c r="AZ11" s="252"/>
      <c r="BA11" s="252"/>
      <c r="BB11" s="252"/>
      <c r="BC11" s="252"/>
    </row>
    <row r="12" spans="1:55" s="7" customFormat="1" ht="13.5" thickBo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49"/>
      <c r="O12" s="250"/>
      <c r="P12" s="251"/>
      <c r="Q12" s="238" t="s">
        <v>156</v>
      </c>
      <c r="R12" s="238"/>
      <c r="S12" s="238"/>
      <c r="T12" s="238"/>
      <c r="U12" s="238"/>
      <c r="V12" s="238"/>
      <c r="W12" s="238"/>
      <c r="X12" s="238"/>
      <c r="Y12" s="238"/>
      <c r="Z12" s="238"/>
      <c r="AA12" s="238" t="s">
        <v>157</v>
      </c>
      <c r="AB12" s="238"/>
      <c r="AC12" s="238"/>
      <c r="AD12" s="238"/>
      <c r="AE12" s="238"/>
      <c r="AF12" s="238"/>
      <c r="AG12" s="238"/>
      <c r="AH12" s="238"/>
      <c r="AI12" s="238"/>
      <c r="AJ12" s="238"/>
      <c r="AK12" s="238" t="s">
        <v>158</v>
      </c>
      <c r="AL12" s="238"/>
      <c r="AM12" s="238"/>
      <c r="AN12" s="238"/>
      <c r="AO12" s="238"/>
      <c r="AP12" s="238"/>
      <c r="AQ12" s="238"/>
      <c r="AR12" s="238"/>
      <c r="AS12" s="238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</row>
    <row r="13" spans="1:55" ht="13.5" thickBot="1">
      <c r="A13" s="238">
        <v>1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>
        <v>2</v>
      </c>
      <c r="O13" s="238"/>
      <c r="P13" s="238"/>
      <c r="Q13" s="238">
        <v>3</v>
      </c>
      <c r="R13" s="238"/>
      <c r="S13" s="238"/>
      <c r="T13" s="238"/>
      <c r="U13" s="238"/>
      <c r="V13" s="238"/>
      <c r="W13" s="238"/>
      <c r="X13" s="238"/>
      <c r="Y13" s="238"/>
      <c r="Z13" s="238"/>
      <c r="AA13" s="238">
        <v>4</v>
      </c>
      <c r="AB13" s="238"/>
      <c r="AC13" s="238"/>
      <c r="AD13" s="238"/>
      <c r="AE13" s="238"/>
      <c r="AF13" s="238"/>
      <c r="AG13" s="238"/>
      <c r="AH13" s="238"/>
      <c r="AI13" s="238"/>
      <c r="AJ13" s="238"/>
      <c r="AK13" s="238">
        <v>5</v>
      </c>
      <c r="AL13" s="238"/>
      <c r="AM13" s="238"/>
      <c r="AN13" s="238"/>
      <c r="AO13" s="238"/>
      <c r="AP13" s="238"/>
      <c r="AQ13" s="238"/>
      <c r="AR13" s="238"/>
      <c r="AS13" s="238"/>
      <c r="AT13" s="238">
        <v>6</v>
      </c>
      <c r="AU13" s="238"/>
      <c r="AV13" s="238"/>
      <c r="AW13" s="238"/>
      <c r="AX13" s="238"/>
      <c r="AY13" s="238"/>
      <c r="AZ13" s="238"/>
      <c r="BA13" s="238"/>
      <c r="BB13" s="238"/>
      <c r="BC13" s="238"/>
    </row>
    <row r="14" spans="1:55" ht="13.5" thickBot="1">
      <c r="A14" s="256" t="s">
        <v>159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  <c r="N14" s="259"/>
      <c r="O14" s="260"/>
      <c r="P14" s="261"/>
      <c r="Q14" s="262"/>
      <c r="R14" s="263"/>
      <c r="S14" s="263"/>
      <c r="T14" s="263"/>
      <c r="U14" s="263"/>
      <c r="V14" s="263"/>
      <c r="W14" s="263"/>
      <c r="X14" s="263"/>
      <c r="Y14" s="263"/>
      <c r="Z14" s="264"/>
      <c r="AA14" s="262"/>
      <c r="AB14" s="263"/>
      <c r="AC14" s="263"/>
      <c r="AD14" s="263"/>
      <c r="AE14" s="263"/>
      <c r="AF14" s="263"/>
      <c r="AG14" s="263"/>
      <c r="AH14" s="263"/>
      <c r="AI14" s="263"/>
      <c r="AJ14" s="264"/>
      <c r="AK14" s="262"/>
      <c r="AL14" s="263"/>
      <c r="AM14" s="263"/>
      <c r="AN14" s="263"/>
      <c r="AO14" s="263"/>
      <c r="AP14" s="263"/>
      <c r="AQ14" s="263"/>
      <c r="AR14" s="263"/>
      <c r="AS14" s="264"/>
      <c r="AT14" s="265"/>
      <c r="AU14" s="266"/>
      <c r="AV14" s="266"/>
      <c r="AW14" s="266"/>
      <c r="AX14" s="266"/>
      <c r="AY14" s="266"/>
      <c r="AZ14" s="266"/>
      <c r="BA14" s="266"/>
      <c r="BB14" s="266"/>
      <c r="BC14" s="267"/>
    </row>
    <row r="15" spans="1:55" ht="48" customHeight="1">
      <c r="A15" s="280" t="s">
        <v>160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2"/>
      <c r="N15" s="62" t="s">
        <v>161</v>
      </c>
      <c r="O15" s="63" t="s">
        <v>161</v>
      </c>
      <c r="P15" s="64">
        <v>1</v>
      </c>
      <c r="Q15" s="268">
        <v>1571211355</v>
      </c>
      <c r="R15" s="269"/>
      <c r="S15" s="269"/>
      <c r="T15" s="269"/>
      <c r="U15" s="269"/>
      <c r="V15" s="269"/>
      <c r="W15" s="269"/>
      <c r="X15" s="269"/>
      <c r="Y15" s="269"/>
      <c r="Z15" s="270"/>
      <c r="AA15" s="268">
        <v>11940035</v>
      </c>
      <c r="AB15" s="269"/>
      <c r="AC15" s="269"/>
      <c r="AD15" s="269"/>
      <c r="AE15" s="269"/>
      <c r="AF15" s="269"/>
      <c r="AG15" s="269"/>
      <c r="AH15" s="269"/>
      <c r="AI15" s="269"/>
      <c r="AJ15" s="270"/>
      <c r="AK15" s="268">
        <v>1559271320</v>
      </c>
      <c r="AL15" s="269"/>
      <c r="AM15" s="269"/>
      <c r="AN15" s="269"/>
      <c r="AO15" s="269"/>
      <c r="AP15" s="269"/>
      <c r="AQ15" s="269"/>
      <c r="AR15" s="269"/>
      <c r="AS15" s="270"/>
      <c r="AT15" s="268">
        <v>1489618297</v>
      </c>
      <c r="AU15" s="269"/>
      <c r="AV15" s="269"/>
      <c r="AW15" s="269"/>
      <c r="AX15" s="269"/>
      <c r="AY15" s="269"/>
      <c r="AZ15" s="269"/>
      <c r="BA15" s="269"/>
      <c r="BB15" s="269"/>
      <c r="BC15" s="270"/>
    </row>
    <row r="16" spans="1:55" s="68" customFormat="1" ht="41.25" customHeight="1">
      <c r="A16" s="271" t="s">
        <v>162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3"/>
      <c r="N16" s="65" t="s">
        <v>161</v>
      </c>
      <c r="O16" s="66" t="s">
        <v>161</v>
      </c>
      <c r="P16" s="67">
        <v>2</v>
      </c>
      <c r="Q16" s="274">
        <v>504923691</v>
      </c>
      <c r="R16" s="275"/>
      <c r="S16" s="275"/>
      <c r="T16" s="275"/>
      <c r="U16" s="275"/>
      <c r="V16" s="275"/>
      <c r="W16" s="275"/>
      <c r="X16" s="275"/>
      <c r="Y16" s="275"/>
      <c r="Z16" s="276"/>
      <c r="AA16" s="274">
        <v>416828</v>
      </c>
      <c r="AB16" s="275"/>
      <c r="AC16" s="275"/>
      <c r="AD16" s="275"/>
      <c r="AE16" s="275"/>
      <c r="AF16" s="275"/>
      <c r="AG16" s="275"/>
      <c r="AH16" s="275"/>
      <c r="AI16" s="275"/>
      <c r="AJ16" s="276"/>
      <c r="AK16" s="277">
        <v>504506863</v>
      </c>
      <c r="AL16" s="278"/>
      <c r="AM16" s="278"/>
      <c r="AN16" s="278"/>
      <c r="AO16" s="278"/>
      <c r="AP16" s="278"/>
      <c r="AQ16" s="278"/>
      <c r="AR16" s="278"/>
      <c r="AS16" s="279"/>
      <c r="AT16" s="274">
        <v>509157988</v>
      </c>
      <c r="AU16" s="275"/>
      <c r="AV16" s="275"/>
      <c r="AW16" s="275"/>
      <c r="AX16" s="275"/>
      <c r="AY16" s="275"/>
      <c r="AZ16" s="275"/>
      <c r="BA16" s="275"/>
      <c r="BB16" s="275"/>
      <c r="BC16" s="276"/>
    </row>
    <row r="17" spans="1:55" ht="27.75" customHeight="1">
      <c r="A17" s="289" t="s">
        <v>163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1"/>
      <c r="N17" s="69" t="s">
        <v>161</v>
      </c>
      <c r="O17" s="70" t="s">
        <v>161</v>
      </c>
      <c r="P17" s="71">
        <v>3</v>
      </c>
      <c r="Q17" s="283">
        <v>219376413</v>
      </c>
      <c r="R17" s="284"/>
      <c r="S17" s="284"/>
      <c r="T17" s="284"/>
      <c r="U17" s="284"/>
      <c r="V17" s="284"/>
      <c r="W17" s="284"/>
      <c r="X17" s="284"/>
      <c r="Y17" s="284"/>
      <c r="Z17" s="285"/>
      <c r="AA17" s="283">
        <v>287363</v>
      </c>
      <c r="AB17" s="284"/>
      <c r="AC17" s="284"/>
      <c r="AD17" s="284"/>
      <c r="AE17" s="284"/>
      <c r="AF17" s="284"/>
      <c r="AG17" s="284"/>
      <c r="AH17" s="284"/>
      <c r="AI17" s="284"/>
      <c r="AJ17" s="285"/>
      <c r="AK17" s="283">
        <v>219089050</v>
      </c>
      <c r="AL17" s="284"/>
      <c r="AM17" s="284"/>
      <c r="AN17" s="284"/>
      <c r="AO17" s="284"/>
      <c r="AP17" s="284"/>
      <c r="AQ17" s="284"/>
      <c r="AR17" s="284"/>
      <c r="AS17" s="285"/>
      <c r="AT17" s="283">
        <v>220040097</v>
      </c>
      <c r="AU17" s="284"/>
      <c r="AV17" s="284"/>
      <c r="AW17" s="284"/>
      <c r="AX17" s="284"/>
      <c r="AY17" s="284"/>
      <c r="AZ17" s="284"/>
      <c r="BA17" s="284"/>
      <c r="BB17" s="284"/>
      <c r="BC17" s="285"/>
    </row>
    <row r="18" spans="1:55" ht="12.75">
      <c r="A18" s="286" t="s">
        <v>164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8"/>
      <c r="N18" s="72" t="s">
        <v>161</v>
      </c>
      <c r="O18" s="73" t="s">
        <v>161</v>
      </c>
      <c r="P18" s="74">
        <v>4</v>
      </c>
      <c r="Q18" s="283">
        <v>519923</v>
      </c>
      <c r="R18" s="284"/>
      <c r="S18" s="284"/>
      <c r="T18" s="284"/>
      <c r="U18" s="284"/>
      <c r="V18" s="284"/>
      <c r="W18" s="284"/>
      <c r="X18" s="284"/>
      <c r="Y18" s="284"/>
      <c r="Z18" s="285"/>
      <c r="AA18" s="283">
        <v>100054</v>
      </c>
      <c r="AB18" s="284"/>
      <c r="AC18" s="284"/>
      <c r="AD18" s="284"/>
      <c r="AE18" s="284"/>
      <c r="AF18" s="284"/>
      <c r="AG18" s="284"/>
      <c r="AH18" s="284"/>
      <c r="AI18" s="284"/>
      <c r="AJ18" s="285"/>
      <c r="AK18" s="283">
        <v>419869</v>
      </c>
      <c r="AL18" s="284"/>
      <c r="AM18" s="284"/>
      <c r="AN18" s="284"/>
      <c r="AO18" s="284"/>
      <c r="AP18" s="284"/>
      <c r="AQ18" s="284"/>
      <c r="AR18" s="284"/>
      <c r="AS18" s="285"/>
      <c r="AT18" s="283">
        <v>3635035</v>
      </c>
      <c r="AU18" s="284"/>
      <c r="AV18" s="284"/>
      <c r="AW18" s="284"/>
      <c r="AX18" s="284"/>
      <c r="AY18" s="284"/>
      <c r="AZ18" s="284"/>
      <c r="BA18" s="284"/>
      <c r="BB18" s="284"/>
      <c r="BC18" s="285"/>
    </row>
    <row r="19" spans="1:55" ht="27.75" customHeight="1">
      <c r="A19" s="292" t="s">
        <v>165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4"/>
      <c r="N19" s="72" t="s">
        <v>161</v>
      </c>
      <c r="O19" s="73" t="s">
        <v>161</v>
      </c>
      <c r="P19" s="74">
        <v>5</v>
      </c>
      <c r="Q19" s="283">
        <v>20017840</v>
      </c>
      <c r="R19" s="284"/>
      <c r="S19" s="284"/>
      <c r="T19" s="284"/>
      <c r="U19" s="284"/>
      <c r="V19" s="284"/>
      <c r="W19" s="284"/>
      <c r="X19" s="284"/>
      <c r="Y19" s="284"/>
      <c r="Z19" s="285"/>
      <c r="AA19" s="283">
        <v>28610</v>
      </c>
      <c r="AB19" s="284"/>
      <c r="AC19" s="284"/>
      <c r="AD19" s="284"/>
      <c r="AE19" s="284"/>
      <c r="AF19" s="284"/>
      <c r="AG19" s="284"/>
      <c r="AH19" s="284"/>
      <c r="AI19" s="284"/>
      <c r="AJ19" s="285"/>
      <c r="AK19" s="283">
        <v>19989230</v>
      </c>
      <c r="AL19" s="284"/>
      <c r="AM19" s="284"/>
      <c r="AN19" s="284"/>
      <c r="AO19" s="284"/>
      <c r="AP19" s="284"/>
      <c r="AQ19" s="284"/>
      <c r="AR19" s="284"/>
      <c r="AS19" s="285"/>
      <c r="AT19" s="283">
        <v>18868264</v>
      </c>
      <c r="AU19" s="284"/>
      <c r="AV19" s="284"/>
      <c r="AW19" s="284"/>
      <c r="AX19" s="284"/>
      <c r="AY19" s="284"/>
      <c r="AZ19" s="284"/>
      <c r="BA19" s="284"/>
      <c r="BB19" s="284"/>
      <c r="BC19" s="285"/>
    </row>
    <row r="20" spans="1:55" ht="12.75">
      <c r="A20" s="292" t="s">
        <v>166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4"/>
      <c r="N20" s="69" t="s">
        <v>161</v>
      </c>
      <c r="O20" s="70" t="s">
        <v>161</v>
      </c>
      <c r="P20" s="71">
        <v>6</v>
      </c>
      <c r="Q20" s="283">
        <v>30</v>
      </c>
      <c r="R20" s="284"/>
      <c r="S20" s="284"/>
      <c r="T20" s="284"/>
      <c r="U20" s="284"/>
      <c r="V20" s="284"/>
      <c r="W20" s="284"/>
      <c r="X20" s="284"/>
      <c r="Y20" s="284"/>
      <c r="Z20" s="285"/>
      <c r="AA20" s="283"/>
      <c r="AB20" s="284"/>
      <c r="AC20" s="284"/>
      <c r="AD20" s="284"/>
      <c r="AE20" s="284"/>
      <c r="AF20" s="284"/>
      <c r="AG20" s="284"/>
      <c r="AH20" s="284"/>
      <c r="AI20" s="284"/>
      <c r="AJ20" s="285"/>
      <c r="AK20" s="283">
        <v>30</v>
      </c>
      <c r="AL20" s="284"/>
      <c r="AM20" s="284"/>
      <c r="AN20" s="284"/>
      <c r="AO20" s="284"/>
      <c r="AP20" s="284"/>
      <c r="AQ20" s="284"/>
      <c r="AR20" s="284"/>
      <c r="AS20" s="285"/>
      <c r="AT20" s="283">
        <v>30</v>
      </c>
      <c r="AU20" s="284"/>
      <c r="AV20" s="284"/>
      <c r="AW20" s="284"/>
      <c r="AX20" s="284"/>
      <c r="AY20" s="284"/>
      <c r="AZ20" s="284"/>
      <c r="BA20" s="284"/>
      <c r="BB20" s="284"/>
      <c r="BC20" s="285"/>
    </row>
    <row r="21" spans="1:55" ht="12.75">
      <c r="A21" s="292" t="s">
        <v>167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4"/>
      <c r="N21" s="69" t="s">
        <v>161</v>
      </c>
      <c r="O21" s="70" t="s">
        <v>161</v>
      </c>
      <c r="P21" s="71">
        <v>7</v>
      </c>
      <c r="Q21" s="283">
        <v>265009485</v>
      </c>
      <c r="R21" s="284"/>
      <c r="S21" s="284"/>
      <c r="T21" s="284"/>
      <c r="U21" s="284"/>
      <c r="V21" s="284"/>
      <c r="W21" s="284"/>
      <c r="X21" s="284"/>
      <c r="Y21" s="284"/>
      <c r="Z21" s="285"/>
      <c r="AA21" s="283">
        <v>801</v>
      </c>
      <c r="AB21" s="284"/>
      <c r="AC21" s="284"/>
      <c r="AD21" s="284"/>
      <c r="AE21" s="284"/>
      <c r="AF21" s="284"/>
      <c r="AG21" s="284"/>
      <c r="AH21" s="284"/>
      <c r="AI21" s="284"/>
      <c r="AJ21" s="285"/>
      <c r="AK21" s="283">
        <v>265008684</v>
      </c>
      <c r="AL21" s="284"/>
      <c r="AM21" s="284"/>
      <c r="AN21" s="284"/>
      <c r="AO21" s="284"/>
      <c r="AP21" s="284"/>
      <c r="AQ21" s="284"/>
      <c r="AR21" s="284"/>
      <c r="AS21" s="285"/>
      <c r="AT21" s="283">
        <v>266614562</v>
      </c>
      <c r="AU21" s="284"/>
      <c r="AV21" s="284"/>
      <c r="AW21" s="284"/>
      <c r="AX21" s="284"/>
      <c r="AY21" s="284"/>
      <c r="AZ21" s="284"/>
      <c r="BA21" s="284"/>
      <c r="BB21" s="284"/>
      <c r="BC21" s="285"/>
    </row>
    <row r="22" spans="1:55" s="68" customFormat="1" ht="27" customHeight="1">
      <c r="A22" s="295" t="s">
        <v>168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187" t="s">
        <v>161</v>
      </c>
      <c r="O22" s="188" t="s">
        <v>161</v>
      </c>
      <c r="P22" s="189">
        <v>8</v>
      </c>
      <c r="Q22" s="297">
        <v>78193169</v>
      </c>
      <c r="R22" s="298"/>
      <c r="S22" s="298"/>
      <c r="T22" s="298"/>
      <c r="U22" s="298"/>
      <c r="V22" s="298"/>
      <c r="W22" s="298"/>
      <c r="X22" s="298"/>
      <c r="Y22" s="298"/>
      <c r="Z22" s="299"/>
      <c r="AA22" s="297">
        <v>0</v>
      </c>
      <c r="AB22" s="298"/>
      <c r="AC22" s="298"/>
      <c r="AD22" s="298"/>
      <c r="AE22" s="298"/>
      <c r="AF22" s="298"/>
      <c r="AG22" s="298"/>
      <c r="AH22" s="298"/>
      <c r="AI22" s="298"/>
      <c r="AJ22" s="299"/>
      <c r="AK22" s="297">
        <v>78193169</v>
      </c>
      <c r="AL22" s="298"/>
      <c r="AM22" s="298"/>
      <c r="AN22" s="298"/>
      <c r="AO22" s="298"/>
      <c r="AP22" s="298"/>
      <c r="AQ22" s="298"/>
      <c r="AR22" s="298"/>
      <c r="AS22" s="299"/>
      <c r="AT22" s="297">
        <v>80128937</v>
      </c>
      <c r="AU22" s="298"/>
      <c r="AV22" s="298"/>
      <c r="AW22" s="298"/>
      <c r="AX22" s="298"/>
      <c r="AY22" s="298"/>
      <c r="AZ22" s="298"/>
      <c r="BA22" s="298"/>
      <c r="BB22" s="298"/>
      <c r="BC22" s="299"/>
    </row>
    <row r="23" spans="1:55" ht="12.75">
      <c r="A23" s="289" t="s">
        <v>169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69" t="s">
        <v>161</v>
      </c>
      <c r="O23" s="70" t="s">
        <v>161</v>
      </c>
      <c r="P23" s="71">
        <v>9</v>
      </c>
      <c r="Q23" s="283">
        <v>78193169</v>
      </c>
      <c r="R23" s="284"/>
      <c r="S23" s="284"/>
      <c r="T23" s="284"/>
      <c r="U23" s="284"/>
      <c r="V23" s="284"/>
      <c r="W23" s="284"/>
      <c r="X23" s="284"/>
      <c r="Y23" s="284"/>
      <c r="Z23" s="285"/>
      <c r="AA23" s="300">
        <v>0</v>
      </c>
      <c r="AB23" s="284"/>
      <c r="AC23" s="284"/>
      <c r="AD23" s="284"/>
      <c r="AE23" s="284"/>
      <c r="AF23" s="284"/>
      <c r="AG23" s="284"/>
      <c r="AH23" s="284"/>
      <c r="AI23" s="284"/>
      <c r="AJ23" s="285"/>
      <c r="AK23" s="300">
        <v>78193169</v>
      </c>
      <c r="AL23" s="284"/>
      <c r="AM23" s="284"/>
      <c r="AN23" s="284"/>
      <c r="AO23" s="284"/>
      <c r="AP23" s="284"/>
      <c r="AQ23" s="284"/>
      <c r="AR23" s="284"/>
      <c r="AS23" s="285"/>
      <c r="AT23" s="283">
        <v>80128937</v>
      </c>
      <c r="AU23" s="284"/>
      <c r="AV23" s="284"/>
      <c r="AW23" s="284"/>
      <c r="AX23" s="284"/>
      <c r="AY23" s="284"/>
      <c r="AZ23" s="284"/>
      <c r="BA23" s="284"/>
      <c r="BB23" s="284"/>
      <c r="BC23" s="285"/>
    </row>
    <row r="24" spans="1:55" ht="12.75">
      <c r="A24" s="289" t="s">
        <v>170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69" t="s">
        <v>161</v>
      </c>
      <c r="O24" s="70" t="s">
        <v>171</v>
      </c>
      <c r="P24" s="71">
        <v>0</v>
      </c>
      <c r="Q24" s="283">
        <v>0</v>
      </c>
      <c r="R24" s="284"/>
      <c r="S24" s="284"/>
      <c r="T24" s="284"/>
      <c r="U24" s="284"/>
      <c r="V24" s="284"/>
      <c r="W24" s="284"/>
      <c r="X24" s="284"/>
      <c r="Y24" s="284"/>
      <c r="Z24" s="285"/>
      <c r="AA24" s="283"/>
      <c r="AB24" s="284"/>
      <c r="AC24" s="284"/>
      <c r="AD24" s="284"/>
      <c r="AE24" s="284"/>
      <c r="AF24" s="284"/>
      <c r="AG24" s="284"/>
      <c r="AH24" s="284"/>
      <c r="AI24" s="284"/>
      <c r="AJ24" s="285"/>
      <c r="AK24" s="300">
        <v>0</v>
      </c>
      <c r="AL24" s="284"/>
      <c r="AM24" s="284"/>
      <c r="AN24" s="284"/>
      <c r="AO24" s="284"/>
      <c r="AP24" s="284"/>
      <c r="AQ24" s="284"/>
      <c r="AR24" s="284"/>
      <c r="AS24" s="285"/>
      <c r="AT24" s="283"/>
      <c r="AU24" s="284"/>
      <c r="AV24" s="284"/>
      <c r="AW24" s="284"/>
      <c r="AX24" s="284"/>
      <c r="AY24" s="284"/>
      <c r="AZ24" s="284"/>
      <c r="BA24" s="284"/>
      <c r="BB24" s="284"/>
      <c r="BC24" s="285"/>
    </row>
    <row r="25" spans="1:55" s="68" customFormat="1" ht="42" customHeight="1">
      <c r="A25" s="271" t="s">
        <v>172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65" t="s">
        <v>161</v>
      </c>
      <c r="O25" s="66" t="s">
        <v>171</v>
      </c>
      <c r="P25" s="67">
        <v>1</v>
      </c>
      <c r="Q25" s="274">
        <v>694344</v>
      </c>
      <c r="R25" s="275"/>
      <c r="S25" s="275"/>
      <c r="T25" s="275"/>
      <c r="U25" s="275"/>
      <c r="V25" s="275"/>
      <c r="W25" s="275"/>
      <c r="X25" s="275"/>
      <c r="Y25" s="275"/>
      <c r="Z25" s="276"/>
      <c r="AA25" s="274">
        <v>156987</v>
      </c>
      <c r="AB25" s="275"/>
      <c r="AC25" s="275"/>
      <c r="AD25" s="275"/>
      <c r="AE25" s="275"/>
      <c r="AF25" s="275"/>
      <c r="AG25" s="275"/>
      <c r="AH25" s="275"/>
      <c r="AI25" s="275"/>
      <c r="AJ25" s="276"/>
      <c r="AK25" s="274">
        <v>537357</v>
      </c>
      <c r="AL25" s="275"/>
      <c r="AM25" s="275"/>
      <c r="AN25" s="275"/>
      <c r="AO25" s="275"/>
      <c r="AP25" s="275"/>
      <c r="AQ25" s="275"/>
      <c r="AR25" s="275"/>
      <c r="AS25" s="276"/>
      <c r="AT25" s="274">
        <v>159099</v>
      </c>
      <c r="AU25" s="275"/>
      <c r="AV25" s="275"/>
      <c r="AW25" s="275"/>
      <c r="AX25" s="275"/>
      <c r="AY25" s="275"/>
      <c r="AZ25" s="275"/>
      <c r="BA25" s="275"/>
      <c r="BB25" s="275"/>
      <c r="BC25" s="276"/>
    </row>
    <row r="26" spans="1:55" ht="42" customHeight="1">
      <c r="A26" s="289" t="s">
        <v>173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69" t="s">
        <v>161</v>
      </c>
      <c r="O26" s="70" t="s">
        <v>171</v>
      </c>
      <c r="P26" s="71">
        <v>2</v>
      </c>
      <c r="Q26" s="283">
        <v>691722</v>
      </c>
      <c r="R26" s="284"/>
      <c r="S26" s="284"/>
      <c r="T26" s="284"/>
      <c r="U26" s="284"/>
      <c r="V26" s="284"/>
      <c r="W26" s="284"/>
      <c r="X26" s="284"/>
      <c r="Y26" s="284"/>
      <c r="Z26" s="285"/>
      <c r="AA26" s="283">
        <v>156987</v>
      </c>
      <c r="AB26" s="284"/>
      <c r="AC26" s="284"/>
      <c r="AD26" s="284"/>
      <c r="AE26" s="284"/>
      <c r="AF26" s="284"/>
      <c r="AG26" s="284"/>
      <c r="AH26" s="284"/>
      <c r="AI26" s="284"/>
      <c r="AJ26" s="285"/>
      <c r="AK26" s="283">
        <v>534735</v>
      </c>
      <c r="AL26" s="284"/>
      <c r="AM26" s="284"/>
      <c r="AN26" s="284"/>
      <c r="AO26" s="284"/>
      <c r="AP26" s="284"/>
      <c r="AQ26" s="284"/>
      <c r="AR26" s="284"/>
      <c r="AS26" s="285"/>
      <c r="AT26" s="283">
        <v>156477</v>
      </c>
      <c r="AU26" s="284"/>
      <c r="AV26" s="284"/>
      <c r="AW26" s="284"/>
      <c r="AX26" s="284"/>
      <c r="AY26" s="284"/>
      <c r="AZ26" s="284"/>
      <c r="BA26" s="284"/>
      <c r="BB26" s="284"/>
      <c r="BC26" s="285"/>
    </row>
    <row r="27" spans="1:55" s="7" customFormat="1" ht="40.5" customHeight="1">
      <c r="A27" s="289" t="s">
        <v>174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69" t="s">
        <v>161</v>
      </c>
      <c r="O27" s="70" t="s">
        <v>171</v>
      </c>
      <c r="P27" s="71">
        <v>3</v>
      </c>
      <c r="Q27" s="283">
        <v>2622</v>
      </c>
      <c r="R27" s="284"/>
      <c r="S27" s="284"/>
      <c r="T27" s="284"/>
      <c r="U27" s="284"/>
      <c r="V27" s="284"/>
      <c r="W27" s="284"/>
      <c r="X27" s="284"/>
      <c r="Y27" s="284"/>
      <c r="Z27" s="285"/>
      <c r="AA27" s="283">
        <v>0</v>
      </c>
      <c r="AB27" s="284"/>
      <c r="AC27" s="284"/>
      <c r="AD27" s="284"/>
      <c r="AE27" s="284"/>
      <c r="AF27" s="284"/>
      <c r="AG27" s="284"/>
      <c r="AH27" s="284"/>
      <c r="AI27" s="284"/>
      <c r="AJ27" s="285"/>
      <c r="AK27" s="283">
        <v>2622</v>
      </c>
      <c r="AL27" s="284"/>
      <c r="AM27" s="284"/>
      <c r="AN27" s="284"/>
      <c r="AO27" s="284"/>
      <c r="AP27" s="284"/>
      <c r="AQ27" s="284"/>
      <c r="AR27" s="284"/>
      <c r="AS27" s="285"/>
      <c r="AT27" s="283">
        <v>2622</v>
      </c>
      <c r="AU27" s="284"/>
      <c r="AV27" s="284"/>
      <c r="AW27" s="284"/>
      <c r="AX27" s="284"/>
      <c r="AY27" s="284"/>
      <c r="AZ27" s="284"/>
      <c r="BA27" s="284"/>
      <c r="BB27" s="284"/>
      <c r="BC27" s="285"/>
    </row>
    <row r="28" spans="1:55" s="78" customFormat="1" ht="12.75">
      <c r="A28" s="271" t="s">
        <v>175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65" t="s">
        <v>161</v>
      </c>
      <c r="O28" s="66" t="s">
        <v>171</v>
      </c>
      <c r="P28" s="67">
        <v>4</v>
      </c>
      <c r="Q28" s="274">
        <v>643530166</v>
      </c>
      <c r="R28" s="275"/>
      <c r="S28" s="275"/>
      <c r="T28" s="275"/>
      <c r="U28" s="275"/>
      <c r="V28" s="275"/>
      <c r="W28" s="275"/>
      <c r="X28" s="275"/>
      <c r="Y28" s="275"/>
      <c r="Z28" s="276"/>
      <c r="AA28" s="274">
        <v>1245599</v>
      </c>
      <c r="AB28" s="275"/>
      <c r="AC28" s="275"/>
      <c r="AD28" s="275"/>
      <c r="AE28" s="275"/>
      <c r="AF28" s="275"/>
      <c r="AG28" s="275"/>
      <c r="AH28" s="275"/>
      <c r="AI28" s="275"/>
      <c r="AJ28" s="276"/>
      <c r="AK28" s="274">
        <v>642284567</v>
      </c>
      <c r="AL28" s="275"/>
      <c r="AM28" s="275"/>
      <c r="AN28" s="275"/>
      <c r="AO28" s="275"/>
      <c r="AP28" s="275"/>
      <c r="AQ28" s="275"/>
      <c r="AR28" s="275"/>
      <c r="AS28" s="276"/>
      <c r="AT28" s="274">
        <v>613709783</v>
      </c>
      <c r="AU28" s="275"/>
      <c r="AV28" s="275"/>
      <c r="AW28" s="275"/>
      <c r="AX28" s="275"/>
      <c r="AY28" s="275"/>
      <c r="AZ28" s="275"/>
      <c r="BA28" s="275"/>
      <c r="BB28" s="275"/>
      <c r="BC28" s="276"/>
    </row>
    <row r="29" spans="1:55" s="7" customFormat="1" ht="12.75">
      <c r="A29" s="289" t="s">
        <v>176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69" t="s">
        <v>161</v>
      </c>
      <c r="O29" s="70" t="s">
        <v>171</v>
      </c>
      <c r="P29" s="71">
        <v>5</v>
      </c>
      <c r="Q29" s="301">
        <v>52341126</v>
      </c>
      <c r="R29" s="302"/>
      <c r="S29" s="302"/>
      <c r="T29" s="302"/>
      <c r="U29" s="302"/>
      <c r="V29" s="302"/>
      <c r="W29" s="302"/>
      <c r="X29" s="302"/>
      <c r="Y29" s="302"/>
      <c r="Z29" s="303"/>
      <c r="AA29" s="301">
        <v>294659</v>
      </c>
      <c r="AB29" s="302"/>
      <c r="AC29" s="302"/>
      <c r="AD29" s="302"/>
      <c r="AE29" s="302"/>
      <c r="AF29" s="302"/>
      <c r="AG29" s="302"/>
      <c r="AH29" s="302"/>
      <c r="AI29" s="302"/>
      <c r="AJ29" s="303"/>
      <c r="AK29" s="301">
        <v>52046467</v>
      </c>
      <c r="AL29" s="302"/>
      <c r="AM29" s="302"/>
      <c r="AN29" s="302"/>
      <c r="AO29" s="302"/>
      <c r="AP29" s="302"/>
      <c r="AQ29" s="302"/>
      <c r="AR29" s="302"/>
      <c r="AS29" s="303"/>
      <c r="AT29" s="301">
        <v>40311244</v>
      </c>
      <c r="AU29" s="302"/>
      <c r="AV29" s="302"/>
      <c r="AW29" s="302"/>
      <c r="AX29" s="302"/>
      <c r="AY29" s="302"/>
      <c r="AZ29" s="302"/>
      <c r="BA29" s="302"/>
      <c r="BB29" s="302"/>
      <c r="BC29" s="303"/>
    </row>
    <row r="30" spans="1:55" s="7" customFormat="1" ht="28.5" customHeight="1">
      <c r="A30" s="289" t="s">
        <v>177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69" t="s">
        <v>161</v>
      </c>
      <c r="O30" s="70" t="s">
        <v>171</v>
      </c>
      <c r="P30" s="71">
        <v>6</v>
      </c>
      <c r="Q30" s="283">
        <v>149068716</v>
      </c>
      <c r="R30" s="284"/>
      <c r="S30" s="284"/>
      <c r="T30" s="284"/>
      <c r="U30" s="284"/>
      <c r="V30" s="284"/>
      <c r="W30" s="284"/>
      <c r="X30" s="284"/>
      <c r="Y30" s="284"/>
      <c r="Z30" s="285"/>
      <c r="AA30" s="283">
        <v>950940</v>
      </c>
      <c r="AB30" s="284"/>
      <c r="AC30" s="284"/>
      <c r="AD30" s="284"/>
      <c r="AE30" s="284"/>
      <c r="AF30" s="284"/>
      <c r="AG30" s="284"/>
      <c r="AH30" s="284"/>
      <c r="AI30" s="284"/>
      <c r="AJ30" s="285"/>
      <c r="AK30" s="301">
        <v>148117776</v>
      </c>
      <c r="AL30" s="302"/>
      <c r="AM30" s="302"/>
      <c r="AN30" s="302"/>
      <c r="AO30" s="302"/>
      <c r="AP30" s="302"/>
      <c r="AQ30" s="302"/>
      <c r="AR30" s="302"/>
      <c r="AS30" s="303"/>
      <c r="AT30" s="283">
        <v>127277940</v>
      </c>
      <c r="AU30" s="284"/>
      <c r="AV30" s="284"/>
      <c r="AW30" s="284"/>
      <c r="AX30" s="284"/>
      <c r="AY30" s="284"/>
      <c r="AZ30" s="284"/>
      <c r="BA30" s="284"/>
      <c r="BB30" s="284"/>
      <c r="BC30" s="285"/>
    </row>
    <row r="31" spans="1:55" s="7" customFormat="1" ht="12.75">
      <c r="A31" s="289" t="s">
        <v>178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69" t="s">
        <v>161</v>
      </c>
      <c r="O31" s="70" t="s">
        <v>171</v>
      </c>
      <c r="P31" s="71">
        <v>7</v>
      </c>
      <c r="Q31" s="283">
        <v>442120324</v>
      </c>
      <c r="R31" s="284"/>
      <c r="S31" s="284"/>
      <c r="T31" s="284"/>
      <c r="U31" s="284"/>
      <c r="V31" s="284"/>
      <c r="W31" s="284"/>
      <c r="X31" s="284"/>
      <c r="Y31" s="284"/>
      <c r="Z31" s="285"/>
      <c r="AA31" s="283">
        <v>0</v>
      </c>
      <c r="AB31" s="284"/>
      <c r="AC31" s="284"/>
      <c r="AD31" s="284"/>
      <c r="AE31" s="284"/>
      <c r="AF31" s="284"/>
      <c r="AG31" s="284"/>
      <c r="AH31" s="284"/>
      <c r="AI31" s="284"/>
      <c r="AJ31" s="285"/>
      <c r="AK31" s="301">
        <v>442120324</v>
      </c>
      <c r="AL31" s="302"/>
      <c r="AM31" s="302"/>
      <c r="AN31" s="302"/>
      <c r="AO31" s="302"/>
      <c r="AP31" s="302"/>
      <c r="AQ31" s="302"/>
      <c r="AR31" s="302"/>
      <c r="AS31" s="303"/>
      <c r="AT31" s="283">
        <v>446120599</v>
      </c>
      <c r="AU31" s="284"/>
      <c r="AV31" s="284"/>
      <c r="AW31" s="284"/>
      <c r="AX31" s="284"/>
      <c r="AY31" s="284"/>
      <c r="AZ31" s="284"/>
      <c r="BA31" s="284"/>
      <c r="BB31" s="284"/>
      <c r="BC31" s="285"/>
    </row>
    <row r="32" spans="1:55" s="78" customFormat="1" ht="12.75">
      <c r="A32" s="304" t="s">
        <v>179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190" t="s">
        <v>161</v>
      </c>
      <c r="O32" s="191" t="s">
        <v>171</v>
      </c>
      <c r="P32" s="192">
        <v>8</v>
      </c>
      <c r="Q32" s="306">
        <v>233640677</v>
      </c>
      <c r="R32" s="307"/>
      <c r="S32" s="307"/>
      <c r="T32" s="307"/>
      <c r="U32" s="307"/>
      <c r="V32" s="307"/>
      <c r="W32" s="307"/>
      <c r="X32" s="307"/>
      <c r="Y32" s="307"/>
      <c r="Z32" s="308"/>
      <c r="AA32" s="306">
        <v>2119841</v>
      </c>
      <c r="AB32" s="307"/>
      <c r="AC32" s="307"/>
      <c r="AD32" s="307"/>
      <c r="AE32" s="307"/>
      <c r="AF32" s="307"/>
      <c r="AG32" s="307"/>
      <c r="AH32" s="307"/>
      <c r="AI32" s="307"/>
      <c r="AJ32" s="308"/>
      <c r="AK32" s="306">
        <v>231520836</v>
      </c>
      <c r="AL32" s="307"/>
      <c r="AM32" s="307"/>
      <c r="AN32" s="307"/>
      <c r="AO32" s="307"/>
      <c r="AP32" s="307"/>
      <c r="AQ32" s="307"/>
      <c r="AR32" s="307"/>
      <c r="AS32" s="308"/>
      <c r="AT32" s="306">
        <v>196553588</v>
      </c>
      <c r="AU32" s="307"/>
      <c r="AV32" s="307"/>
      <c r="AW32" s="307"/>
      <c r="AX32" s="307"/>
      <c r="AY32" s="307"/>
      <c r="AZ32" s="307"/>
      <c r="BA32" s="307"/>
      <c r="BB32" s="307"/>
      <c r="BC32" s="308"/>
    </row>
    <row r="33" spans="1:55" s="7" customFormat="1" ht="12.75">
      <c r="A33" s="304" t="s">
        <v>180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190" t="s">
        <v>161</v>
      </c>
      <c r="O33" s="191" t="s">
        <v>171</v>
      </c>
      <c r="P33" s="192">
        <v>9</v>
      </c>
      <c r="Q33" s="309">
        <v>233630741</v>
      </c>
      <c r="R33" s="310"/>
      <c r="S33" s="310"/>
      <c r="T33" s="310"/>
      <c r="U33" s="310"/>
      <c r="V33" s="310"/>
      <c r="W33" s="310"/>
      <c r="X33" s="310"/>
      <c r="Y33" s="310"/>
      <c r="Z33" s="311"/>
      <c r="AA33" s="309">
        <v>2119841</v>
      </c>
      <c r="AB33" s="310"/>
      <c r="AC33" s="310"/>
      <c r="AD33" s="310"/>
      <c r="AE33" s="310"/>
      <c r="AF33" s="310"/>
      <c r="AG33" s="310"/>
      <c r="AH33" s="310"/>
      <c r="AI33" s="310"/>
      <c r="AJ33" s="311"/>
      <c r="AK33" s="309">
        <v>231510900</v>
      </c>
      <c r="AL33" s="310"/>
      <c r="AM33" s="310"/>
      <c r="AN33" s="310"/>
      <c r="AO33" s="310"/>
      <c r="AP33" s="310"/>
      <c r="AQ33" s="310"/>
      <c r="AR33" s="310"/>
      <c r="AS33" s="311"/>
      <c r="AT33" s="309">
        <v>196543652</v>
      </c>
      <c r="AU33" s="310"/>
      <c r="AV33" s="310"/>
      <c r="AW33" s="310"/>
      <c r="AX33" s="310"/>
      <c r="AY33" s="310"/>
      <c r="AZ33" s="310"/>
      <c r="BA33" s="310"/>
      <c r="BB33" s="310"/>
      <c r="BC33" s="311"/>
    </row>
    <row r="34" spans="1:55" s="7" customFormat="1" ht="12.75">
      <c r="A34" s="304" t="s">
        <v>181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190" t="s">
        <v>161</v>
      </c>
      <c r="O34" s="191" t="s">
        <v>182</v>
      </c>
      <c r="P34" s="192">
        <v>0</v>
      </c>
      <c r="Q34" s="312">
        <v>0</v>
      </c>
      <c r="R34" s="313"/>
      <c r="S34" s="313"/>
      <c r="T34" s="313"/>
      <c r="U34" s="313"/>
      <c r="V34" s="313"/>
      <c r="W34" s="313"/>
      <c r="X34" s="313"/>
      <c r="Y34" s="313"/>
      <c r="Z34" s="314"/>
      <c r="AA34" s="312">
        <v>0</v>
      </c>
      <c r="AB34" s="313"/>
      <c r="AC34" s="313"/>
      <c r="AD34" s="313"/>
      <c r="AE34" s="313"/>
      <c r="AF34" s="313"/>
      <c r="AG34" s="313"/>
      <c r="AH34" s="313"/>
      <c r="AI34" s="313"/>
      <c r="AJ34" s="314"/>
      <c r="AK34" s="309">
        <v>0</v>
      </c>
      <c r="AL34" s="310"/>
      <c r="AM34" s="310"/>
      <c r="AN34" s="310"/>
      <c r="AO34" s="310"/>
      <c r="AP34" s="310"/>
      <c r="AQ34" s="310"/>
      <c r="AR34" s="310"/>
      <c r="AS34" s="311"/>
      <c r="AT34" s="312">
        <v>0</v>
      </c>
      <c r="AU34" s="313"/>
      <c r="AV34" s="313"/>
      <c r="AW34" s="313"/>
      <c r="AX34" s="313"/>
      <c r="AY34" s="313"/>
      <c r="AZ34" s="313"/>
      <c r="BA34" s="313"/>
      <c r="BB34" s="313"/>
      <c r="BC34" s="314"/>
    </row>
    <row r="35" spans="1:55" s="7" customFormat="1" ht="12.75">
      <c r="A35" s="304" t="s">
        <v>183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190" t="s">
        <v>161</v>
      </c>
      <c r="O35" s="191" t="s">
        <v>182</v>
      </c>
      <c r="P35" s="192">
        <v>1</v>
      </c>
      <c r="Q35" s="312">
        <v>9936</v>
      </c>
      <c r="R35" s="313"/>
      <c r="S35" s="313"/>
      <c r="T35" s="313"/>
      <c r="U35" s="313"/>
      <c r="V35" s="313"/>
      <c r="W35" s="313"/>
      <c r="X35" s="313"/>
      <c r="Y35" s="313"/>
      <c r="Z35" s="314"/>
      <c r="AA35" s="312">
        <v>0</v>
      </c>
      <c r="AB35" s="313"/>
      <c r="AC35" s="313"/>
      <c r="AD35" s="313"/>
      <c r="AE35" s="313"/>
      <c r="AF35" s="313"/>
      <c r="AG35" s="313"/>
      <c r="AH35" s="313"/>
      <c r="AI35" s="313"/>
      <c r="AJ35" s="314"/>
      <c r="AK35" s="309">
        <v>9936</v>
      </c>
      <c r="AL35" s="310"/>
      <c r="AM35" s="310"/>
      <c r="AN35" s="310"/>
      <c r="AO35" s="310"/>
      <c r="AP35" s="310"/>
      <c r="AQ35" s="310"/>
      <c r="AR35" s="310"/>
      <c r="AS35" s="311"/>
      <c r="AT35" s="312">
        <v>9936</v>
      </c>
      <c r="AU35" s="313"/>
      <c r="AV35" s="313"/>
      <c r="AW35" s="313"/>
      <c r="AX35" s="313"/>
      <c r="AY35" s="313"/>
      <c r="AZ35" s="313"/>
      <c r="BA35" s="313"/>
      <c r="BB35" s="313"/>
      <c r="BC35" s="314"/>
    </row>
    <row r="36" spans="1:55" s="78" customFormat="1" ht="12.75">
      <c r="A36" s="304" t="s">
        <v>184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190" t="s">
        <v>161</v>
      </c>
      <c r="O36" s="191" t="s">
        <v>182</v>
      </c>
      <c r="P36" s="192">
        <v>2</v>
      </c>
      <c r="Q36" s="306">
        <v>110189619</v>
      </c>
      <c r="R36" s="307"/>
      <c r="S36" s="307"/>
      <c r="T36" s="307"/>
      <c r="U36" s="307"/>
      <c r="V36" s="307"/>
      <c r="W36" s="307"/>
      <c r="X36" s="307"/>
      <c r="Y36" s="307"/>
      <c r="Z36" s="308"/>
      <c r="AA36" s="306">
        <v>8000780</v>
      </c>
      <c r="AB36" s="307"/>
      <c r="AC36" s="307"/>
      <c r="AD36" s="307"/>
      <c r="AE36" s="307"/>
      <c r="AF36" s="307"/>
      <c r="AG36" s="307"/>
      <c r="AH36" s="307"/>
      <c r="AI36" s="307"/>
      <c r="AJ36" s="308"/>
      <c r="AK36" s="306">
        <v>102188839</v>
      </c>
      <c r="AL36" s="307"/>
      <c r="AM36" s="307"/>
      <c r="AN36" s="307"/>
      <c r="AO36" s="307"/>
      <c r="AP36" s="307"/>
      <c r="AQ36" s="307"/>
      <c r="AR36" s="307"/>
      <c r="AS36" s="308"/>
      <c r="AT36" s="306">
        <v>89897981</v>
      </c>
      <c r="AU36" s="307"/>
      <c r="AV36" s="307"/>
      <c r="AW36" s="307"/>
      <c r="AX36" s="307"/>
      <c r="AY36" s="307"/>
      <c r="AZ36" s="307"/>
      <c r="BA36" s="307"/>
      <c r="BB36" s="307"/>
      <c r="BC36" s="308"/>
    </row>
    <row r="37" spans="1:55" s="7" customFormat="1" ht="12.75">
      <c r="A37" s="304" t="s">
        <v>185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190" t="s">
        <v>161</v>
      </c>
      <c r="O37" s="191" t="s">
        <v>182</v>
      </c>
      <c r="P37" s="192">
        <v>3</v>
      </c>
      <c r="Q37" s="312"/>
      <c r="R37" s="313"/>
      <c r="S37" s="313"/>
      <c r="T37" s="313"/>
      <c r="U37" s="313"/>
      <c r="V37" s="313"/>
      <c r="W37" s="313"/>
      <c r="X37" s="313"/>
      <c r="Y37" s="313"/>
      <c r="Z37" s="314"/>
      <c r="AA37" s="312"/>
      <c r="AB37" s="313"/>
      <c r="AC37" s="313"/>
      <c r="AD37" s="313"/>
      <c r="AE37" s="313"/>
      <c r="AF37" s="313"/>
      <c r="AG37" s="313"/>
      <c r="AH37" s="313"/>
      <c r="AI37" s="313"/>
      <c r="AJ37" s="314"/>
      <c r="AK37" s="306"/>
      <c r="AL37" s="307"/>
      <c r="AM37" s="307"/>
      <c r="AN37" s="307"/>
      <c r="AO37" s="307"/>
      <c r="AP37" s="307"/>
      <c r="AQ37" s="307"/>
      <c r="AR37" s="307"/>
      <c r="AS37" s="308"/>
      <c r="AT37" s="312"/>
      <c r="AU37" s="313"/>
      <c r="AV37" s="313"/>
      <c r="AW37" s="313"/>
      <c r="AX37" s="313"/>
      <c r="AY37" s="313"/>
      <c r="AZ37" s="313"/>
      <c r="BA37" s="313"/>
      <c r="BB37" s="313"/>
      <c r="BC37" s="314"/>
    </row>
    <row r="38" spans="1:55" s="7" customFormat="1" ht="27" customHeight="1">
      <c r="A38" s="289" t="s">
        <v>186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69" t="s">
        <v>161</v>
      </c>
      <c r="O38" s="70" t="s">
        <v>182</v>
      </c>
      <c r="P38" s="71">
        <v>4</v>
      </c>
      <c r="Q38" s="301">
        <v>0</v>
      </c>
      <c r="R38" s="302"/>
      <c r="S38" s="302"/>
      <c r="T38" s="302"/>
      <c r="U38" s="302"/>
      <c r="V38" s="302"/>
      <c r="W38" s="302"/>
      <c r="X38" s="302"/>
      <c r="Y38" s="302"/>
      <c r="Z38" s="303"/>
      <c r="AA38" s="301"/>
      <c r="AB38" s="302"/>
      <c r="AC38" s="302"/>
      <c r="AD38" s="302"/>
      <c r="AE38" s="302"/>
      <c r="AF38" s="302"/>
      <c r="AG38" s="302"/>
      <c r="AH38" s="302"/>
      <c r="AI38" s="302"/>
      <c r="AJ38" s="303"/>
      <c r="AK38" s="274">
        <v>0</v>
      </c>
      <c r="AL38" s="275"/>
      <c r="AM38" s="275"/>
      <c r="AN38" s="275"/>
      <c r="AO38" s="275"/>
      <c r="AP38" s="275"/>
      <c r="AQ38" s="275"/>
      <c r="AR38" s="275"/>
      <c r="AS38" s="276"/>
      <c r="AT38" s="301"/>
      <c r="AU38" s="302"/>
      <c r="AV38" s="302"/>
      <c r="AW38" s="302"/>
      <c r="AX38" s="302"/>
      <c r="AY38" s="302"/>
      <c r="AZ38" s="302"/>
      <c r="BA38" s="302"/>
      <c r="BB38" s="302"/>
      <c r="BC38" s="303"/>
    </row>
    <row r="39" spans="1:55" s="7" customFormat="1" ht="27.75" customHeight="1">
      <c r="A39" s="289" t="s">
        <v>187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  <c r="N39" s="69" t="s">
        <v>161</v>
      </c>
      <c r="O39" s="70" t="s">
        <v>182</v>
      </c>
      <c r="P39" s="71">
        <v>5</v>
      </c>
      <c r="Q39" s="312">
        <v>87187284</v>
      </c>
      <c r="R39" s="313"/>
      <c r="S39" s="313"/>
      <c r="T39" s="313"/>
      <c r="U39" s="313"/>
      <c r="V39" s="313"/>
      <c r="W39" s="313"/>
      <c r="X39" s="313"/>
      <c r="Y39" s="313"/>
      <c r="Z39" s="314"/>
      <c r="AA39" s="312">
        <v>4028042</v>
      </c>
      <c r="AB39" s="313"/>
      <c r="AC39" s="313"/>
      <c r="AD39" s="313"/>
      <c r="AE39" s="313"/>
      <c r="AF39" s="313"/>
      <c r="AG39" s="313"/>
      <c r="AH39" s="313"/>
      <c r="AI39" s="313"/>
      <c r="AJ39" s="314"/>
      <c r="AK39" s="306">
        <v>83159242</v>
      </c>
      <c r="AL39" s="307"/>
      <c r="AM39" s="307"/>
      <c r="AN39" s="307"/>
      <c r="AO39" s="307"/>
      <c r="AP39" s="307"/>
      <c r="AQ39" s="307"/>
      <c r="AR39" s="307"/>
      <c r="AS39" s="308"/>
      <c r="AT39" s="312">
        <v>71797972</v>
      </c>
      <c r="AU39" s="313"/>
      <c r="AV39" s="313"/>
      <c r="AW39" s="313"/>
      <c r="AX39" s="313"/>
      <c r="AY39" s="313"/>
      <c r="AZ39" s="313"/>
      <c r="BA39" s="313"/>
      <c r="BB39" s="313"/>
      <c r="BC39" s="314"/>
    </row>
    <row r="40" spans="1:55" s="7" customFormat="1" ht="12.75">
      <c r="A40" s="289" t="s">
        <v>188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1"/>
      <c r="N40" s="69" t="s">
        <v>161</v>
      </c>
      <c r="O40" s="70" t="s">
        <v>182</v>
      </c>
      <c r="P40" s="71">
        <v>6</v>
      </c>
      <c r="Q40" s="312">
        <v>923833</v>
      </c>
      <c r="R40" s="313"/>
      <c r="S40" s="313"/>
      <c r="T40" s="313"/>
      <c r="U40" s="313"/>
      <c r="V40" s="313"/>
      <c r="W40" s="313"/>
      <c r="X40" s="313"/>
      <c r="Y40" s="313"/>
      <c r="Z40" s="314"/>
      <c r="AA40" s="312">
        <v>0</v>
      </c>
      <c r="AB40" s="313"/>
      <c r="AC40" s="313"/>
      <c r="AD40" s="313"/>
      <c r="AE40" s="313"/>
      <c r="AF40" s="313"/>
      <c r="AG40" s="313"/>
      <c r="AH40" s="313"/>
      <c r="AI40" s="313"/>
      <c r="AJ40" s="314"/>
      <c r="AK40" s="306">
        <v>923833</v>
      </c>
      <c r="AL40" s="307"/>
      <c r="AM40" s="307"/>
      <c r="AN40" s="307"/>
      <c r="AO40" s="307"/>
      <c r="AP40" s="307"/>
      <c r="AQ40" s="307"/>
      <c r="AR40" s="307"/>
      <c r="AS40" s="308"/>
      <c r="AT40" s="312">
        <v>785686</v>
      </c>
      <c r="AU40" s="313"/>
      <c r="AV40" s="313"/>
      <c r="AW40" s="313"/>
      <c r="AX40" s="313"/>
      <c r="AY40" s="313"/>
      <c r="AZ40" s="313"/>
      <c r="BA40" s="313"/>
      <c r="BB40" s="313"/>
      <c r="BC40" s="314"/>
    </row>
    <row r="41" spans="1:55" s="79" customFormat="1" ht="12.75">
      <c r="A41" s="289" t="s">
        <v>189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1"/>
      <c r="N41" s="69" t="s">
        <v>161</v>
      </c>
      <c r="O41" s="70" t="s">
        <v>182</v>
      </c>
      <c r="P41" s="71">
        <v>7</v>
      </c>
      <c r="Q41" s="312">
        <v>0</v>
      </c>
      <c r="R41" s="313"/>
      <c r="S41" s="313"/>
      <c r="T41" s="313"/>
      <c r="U41" s="313"/>
      <c r="V41" s="313"/>
      <c r="W41" s="313"/>
      <c r="X41" s="313"/>
      <c r="Y41" s="313"/>
      <c r="Z41" s="314"/>
      <c r="AA41" s="312">
        <v>0</v>
      </c>
      <c r="AB41" s="313"/>
      <c r="AC41" s="313"/>
      <c r="AD41" s="313"/>
      <c r="AE41" s="313"/>
      <c r="AF41" s="313"/>
      <c r="AG41" s="313"/>
      <c r="AH41" s="313"/>
      <c r="AI41" s="313"/>
      <c r="AJ41" s="314"/>
      <c r="AK41" s="306">
        <v>0</v>
      </c>
      <c r="AL41" s="307"/>
      <c r="AM41" s="307"/>
      <c r="AN41" s="307"/>
      <c r="AO41" s="307"/>
      <c r="AP41" s="307"/>
      <c r="AQ41" s="307"/>
      <c r="AR41" s="307"/>
      <c r="AS41" s="308"/>
      <c r="AT41" s="312"/>
      <c r="AU41" s="313"/>
      <c r="AV41" s="313"/>
      <c r="AW41" s="313"/>
      <c r="AX41" s="313"/>
      <c r="AY41" s="313"/>
      <c r="AZ41" s="313"/>
      <c r="BA41" s="313"/>
      <c r="BB41" s="313"/>
      <c r="BC41" s="314"/>
    </row>
    <row r="42" spans="1:55" ht="12.75">
      <c r="A42" s="315" t="s">
        <v>190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7"/>
      <c r="N42" s="69" t="s">
        <v>161</v>
      </c>
      <c r="O42" s="70" t="s">
        <v>182</v>
      </c>
      <c r="P42" s="71">
        <v>8</v>
      </c>
      <c r="Q42" s="312">
        <v>22078502</v>
      </c>
      <c r="R42" s="313"/>
      <c r="S42" s="313"/>
      <c r="T42" s="313"/>
      <c r="U42" s="313"/>
      <c r="V42" s="313"/>
      <c r="W42" s="313"/>
      <c r="X42" s="313"/>
      <c r="Y42" s="313"/>
      <c r="Z42" s="314"/>
      <c r="AA42" s="312">
        <v>3972738</v>
      </c>
      <c r="AB42" s="313"/>
      <c r="AC42" s="313"/>
      <c r="AD42" s="313"/>
      <c r="AE42" s="313"/>
      <c r="AF42" s="313"/>
      <c r="AG42" s="313"/>
      <c r="AH42" s="313"/>
      <c r="AI42" s="313"/>
      <c r="AJ42" s="314"/>
      <c r="AK42" s="306">
        <v>18105764</v>
      </c>
      <c r="AL42" s="307"/>
      <c r="AM42" s="307"/>
      <c r="AN42" s="307"/>
      <c r="AO42" s="307"/>
      <c r="AP42" s="307"/>
      <c r="AQ42" s="307"/>
      <c r="AR42" s="307"/>
      <c r="AS42" s="308"/>
      <c r="AT42" s="312">
        <v>17314323</v>
      </c>
      <c r="AU42" s="313"/>
      <c r="AV42" s="313"/>
      <c r="AW42" s="313"/>
      <c r="AX42" s="313"/>
      <c r="AY42" s="313"/>
      <c r="AZ42" s="313"/>
      <c r="BA42" s="313"/>
      <c r="BB42" s="313"/>
      <c r="BC42" s="314"/>
    </row>
    <row r="43" spans="1:55" ht="12.75">
      <c r="A43" s="289" t="s">
        <v>191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1"/>
      <c r="N43" s="69" t="s">
        <v>161</v>
      </c>
      <c r="O43" s="70" t="s">
        <v>182</v>
      </c>
      <c r="P43" s="71">
        <v>9</v>
      </c>
      <c r="Q43" s="312">
        <v>0</v>
      </c>
      <c r="R43" s="313"/>
      <c r="S43" s="313"/>
      <c r="T43" s="313"/>
      <c r="U43" s="313"/>
      <c r="V43" s="313"/>
      <c r="W43" s="313"/>
      <c r="X43" s="313"/>
      <c r="Y43" s="313"/>
      <c r="Z43" s="314"/>
      <c r="AA43" s="312"/>
      <c r="AB43" s="313"/>
      <c r="AC43" s="313"/>
      <c r="AD43" s="313"/>
      <c r="AE43" s="313"/>
      <c r="AF43" s="313"/>
      <c r="AG43" s="313"/>
      <c r="AH43" s="313"/>
      <c r="AI43" s="313"/>
      <c r="AJ43" s="314"/>
      <c r="AK43" s="306">
        <v>0</v>
      </c>
      <c r="AL43" s="307"/>
      <c r="AM43" s="307"/>
      <c r="AN43" s="307"/>
      <c r="AO43" s="307"/>
      <c r="AP43" s="307"/>
      <c r="AQ43" s="307"/>
      <c r="AR43" s="307"/>
      <c r="AS43" s="308"/>
      <c r="AT43" s="312">
        <v>0</v>
      </c>
      <c r="AU43" s="313"/>
      <c r="AV43" s="313"/>
      <c r="AW43" s="313"/>
      <c r="AX43" s="313"/>
      <c r="AY43" s="313"/>
      <c r="AZ43" s="313"/>
      <c r="BA43" s="313"/>
      <c r="BB43" s="313"/>
      <c r="BC43" s="314"/>
    </row>
    <row r="44" spans="1:55" s="68" customFormat="1" ht="12.75">
      <c r="A44" s="271" t="s">
        <v>192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3"/>
      <c r="N44" s="65" t="s">
        <v>161</v>
      </c>
      <c r="O44" s="66" t="s">
        <v>193</v>
      </c>
      <c r="P44" s="67">
        <v>0</v>
      </c>
      <c r="Q44" s="312">
        <v>39689</v>
      </c>
      <c r="R44" s="313"/>
      <c r="S44" s="313"/>
      <c r="T44" s="313"/>
      <c r="U44" s="313"/>
      <c r="V44" s="313"/>
      <c r="W44" s="313"/>
      <c r="X44" s="313"/>
      <c r="Y44" s="313"/>
      <c r="Z44" s="314"/>
      <c r="AA44" s="312">
        <v>0</v>
      </c>
      <c r="AB44" s="313"/>
      <c r="AC44" s="313"/>
      <c r="AD44" s="313"/>
      <c r="AE44" s="313"/>
      <c r="AF44" s="313"/>
      <c r="AG44" s="313"/>
      <c r="AH44" s="313"/>
      <c r="AI44" s="313"/>
      <c r="AJ44" s="314"/>
      <c r="AK44" s="306">
        <v>39689</v>
      </c>
      <c r="AL44" s="307"/>
      <c r="AM44" s="307"/>
      <c r="AN44" s="307"/>
      <c r="AO44" s="307"/>
      <c r="AP44" s="307"/>
      <c r="AQ44" s="307"/>
      <c r="AR44" s="307"/>
      <c r="AS44" s="308"/>
      <c r="AT44" s="312">
        <v>10921</v>
      </c>
      <c r="AU44" s="313"/>
      <c r="AV44" s="313"/>
      <c r="AW44" s="313"/>
      <c r="AX44" s="313"/>
      <c r="AY44" s="313"/>
      <c r="AZ44" s="313"/>
      <c r="BA44" s="313"/>
      <c r="BB44" s="313"/>
      <c r="BC44" s="314"/>
    </row>
    <row r="45" spans="1:55" s="68" customFormat="1" ht="12.75">
      <c r="A45" s="271" t="s">
        <v>194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3"/>
      <c r="N45" s="65" t="s">
        <v>161</v>
      </c>
      <c r="O45" s="66" t="s">
        <v>193</v>
      </c>
      <c r="P45" s="67">
        <v>1</v>
      </c>
      <c r="Q45" s="312">
        <v>0</v>
      </c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v>0</v>
      </c>
      <c r="AB45" s="313"/>
      <c r="AC45" s="313"/>
      <c r="AD45" s="313"/>
      <c r="AE45" s="313"/>
      <c r="AF45" s="313"/>
      <c r="AG45" s="313"/>
      <c r="AH45" s="313"/>
      <c r="AI45" s="313"/>
      <c r="AJ45" s="314"/>
      <c r="AK45" s="306">
        <v>0</v>
      </c>
      <c r="AL45" s="307"/>
      <c r="AM45" s="307"/>
      <c r="AN45" s="307"/>
      <c r="AO45" s="307"/>
      <c r="AP45" s="307"/>
      <c r="AQ45" s="307"/>
      <c r="AR45" s="307"/>
      <c r="AS45" s="308"/>
      <c r="AT45" s="312"/>
      <c r="AU45" s="313"/>
      <c r="AV45" s="313"/>
      <c r="AW45" s="313"/>
      <c r="AX45" s="313"/>
      <c r="AY45" s="313"/>
      <c r="AZ45" s="313"/>
      <c r="BA45" s="313"/>
      <c r="BB45" s="313"/>
      <c r="BC45" s="314"/>
    </row>
    <row r="46" spans="1:55" s="68" customFormat="1" ht="12.75">
      <c r="A46" s="318" t="s">
        <v>195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66" t="s">
        <v>161</v>
      </c>
      <c r="O46" s="66" t="s">
        <v>193</v>
      </c>
      <c r="P46" s="67">
        <v>2</v>
      </c>
      <c r="Q46" s="312">
        <v>0</v>
      </c>
      <c r="R46" s="313"/>
      <c r="S46" s="313"/>
      <c r="T46" s="313"/>
      <c r="U46" s="313"/>
      <c r="V46" s="313"/>
      <c r="W46" s="313"/>
      <c r="X46" s="313"/>
      <c r="Y46" s="313"/>
      <c r="Z46" s="314"/>
      <c r="AA46" s="312">
        <v>0</v>
      </c>
      <c r="AB46" s="313"/>
      <c r="AC46" s="313"/>
      <c r="AD46" s="313"/>
      <c r="AE46" s="313"/>
      <c r="AF46" s="313"/>
      <c r="AG46" s="313"/>
      <c r="AH46" s="313"/>
      <c r="AI46" s="313"/>
      <c r="AJ46" s="314"/>
      <c r="AK46" s="306">
        <v>0</v>
      </c>
      <c r="AL46" s="307"/>
      <c r="AM46" s="307"/>
      <c r="AN46" s="307"/>
      <c r="AO46" s="307"/>
      <c r="AP46" s="307"/>
      <c r="AQ46" s="307"/>
      <c r="AR46" s="307"/>
      <c r="AS46" s="308"/>
      <c r="AT46" s="312"/>
      <c r="AU46" s="313"/>
      <c r="AV46" s="313"/>
      <c r="AW46" s="313"/>
      <c r="AX46" s="313"/>
      <c r="AY46" s="313"/>
      <c r="AZ46" s="313"/>
      <c r="BA46" s="313"/>
      <c r="BB46" s="313"/>
      <c r="BC46" s="314"/>
    </row>
    <row r="47" spans="1:55" s="68" customFormat="1" ht="12.75">
      <c r="A47" s="319" t="s">
        <v>196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1"/>
      <c r="N47" s="75" t="s">
        <v>161</v>
      </c>
      <c r="O47" s="76" t="s">
        <v>193</v>
      </c>
      <c r="P47" s="77">
        <v>3</v>
      </c>
      <c r="Q47" s="312"/>
      <c r="R47" s="313"/>
      <c r="S47" s="313"/>
      <c r="T47" s="313"/>
      <c r="U47" s="313"/>
      <c r="V47" s="313"/>
      <c r="W47" s="313"/>
      <c r="X47" s="313"/>
      <c r="Y47" s="313"/>
      <c r="Z47" s="314"/>
      <c r="AA47" s="312"/>
      <c r="AB47" s="313"/>
      <c r="AC47" s="313"/>
      <c r="AD47" s="313"/>
      <c r="AE47" s="313"/>
      <c r="AF47" s="313"/>
      <c r="AG47" s="313"/>
      <c r="AH47" s="313"/>
      <c r="AI47" s="313"/>
      <c r="AJ47" s="314"/>
      <c r="AK47" s="309"/>
      <c r="AL47" s="310"/>
      <c r="AM47" s="310"/>
      <c r="AN47" s="310"/>
      <c r="AO47" s="310"/>
      <c r="AP47" s="310"/>
      <c r="AQ47" s="310"/>
      <c r="AR47" s="310"/>
      <c r="AS47" s="311"/>
      <c r="AT47" s="312"/>
      <c r="AU47" s="313"/>
      <c r="AV47" s="313"/>
      <c r="AW47" s="313"/>
      <c r="AX47" s="313"/>
      <c r="AY47" s="313"/>
      <c r="AZ47" s="313"/>
      <c r="BA47" s="313"/>
      <c r="BB47" s="313"/>
      <c r="BC47" s="314"/>
    </row>
    <row r="48" spans="1:55" s="68" customFormat="1" ht="12.75">
      <c r="A48" s="271" t="s">
        <v>197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3"/>
      <c r="N48" s="65" t="s">
        <v>161</v>
      </c>
      <c r="O48" s="66" t="s">
        <v>193</v>
      </c>
      <c r="P48" s="67">
        <v>4</v>
      </c>
      <c r="Q48" s="312">
        <v>0</v>
      </c>
      <c r="R48" s="313"/>
      <c r="S48" s="313"/>
      <c r="T48" s="313"/>
      <c r="U48" s="313"/>
      <c r="V48" s="313"/>
      <c r="W48" s="313"/>
      <c r="X48" s="313"/>
      <c r="Y48" s="313"/>
      <c r="Z48" s="314"/>
      <c r="AA48" s="312"/>
      <c r="AB48" s="313"/>
      <c r="AC48" s="313"/>
      <c r="AD48" s="313"/>
      <c r="AE48" s="313"/>
      <c r="AF48" s="313"/>
      <c r="AG48" s="313"/>
      <c r="AH48" s="313"/>
      <c r="AI48" s="313"/>
      <c r="AJ48" s="314"/>
      <c r="AK48" s="312">
        <v>0</v>
      </c>
      <c r="AL48" s="313"/>
      <c r="AM48" s="313"/>
      <c r="AN48" s="313"/>
      <c r="AO48" s="313"/>
      <c r="AP48" s="313"/>
      <c r="AQ48" s="313"/>
      <c r="AR48" s="313"/>
      <c r="AS48" s="314"/>
      <c r="AT48" s="312"/>
      <c r="AU48" s="313"/>
      <c r="AV48" s="313"/>
      <c r="AW48" s="313"/>
      <c r="AX48" s="313"/>
      <c r="AY48" s="313"/>
      <c r="AZ48" s="313"/>
      <c r="BA48" s="313"/>
      <c r="BB48" s="313"/>
      <c r="BC48" s="314"/>
    </row>
    <row r="49" spans="1:55" ht="12.75">
      <c r="A49" s="325" t="s">
        <v>198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7"/>
      <c r="N49" s="80" t="s">
        <v>161</v>
      </c>
      <c r="O49" s="81" t="s">
        <v>193</v>
      </c>
      <c r="P49" s="82">
        <v>5</v>
      </c>
      <c r="Q49" s="322">
        <v>33291636</v>
      </c>
      <c r="R49" s="323"/>
      <c r="S49" s="323"/>
      <c r="T49" s="323"/>
      <c r="U49" s="323"/>
      <c r="V49" s="323"/>
      <c r="W49" s="323"/>
      <c r="X49" s="323"/>
      <c r="Y49" s="323"/>
      <c r="Z49" s="324"/>
      <c r="AA49" s="322">
        <v>9057597</v>
      </c>
      <c r="AB49" s="323"/>
      <c r="AC49" s="323"/>
      <c r="AD49" s="323"/>
      <c r="AE49" s="323"/>
      <c r="AF49" s="323"/>
      <c r="AG49" s="323"/>
      <c r="AH49" s="323"/>
      <c r="AI49" s="323"/>
      <c r="AJ49" s="324"/>
      <c r="AK49" s="322">
        <v>24234039</v>
      </c>
      <c r="AL49" s="323"/>
      <c r="AM49" s="323"/>
      <c r="AN49" s="323"/>
      <c r="AO49" s="323"/>
      <c r="AP49" s="323"/>
      <c r="AQ49" s="323"/>
      <c r="AR49" s="323"/>
      <c r="AS49" s="324"/>
      <c r="AT49" s="322">
        <v>24407586</v>
      </c>
      <c r="AU49" s="323"/>
      <c r="AV49" s="323"/>
      <c r="AW49" s="323"/>
      <c r="AX49" s="323"/>
      <c r="AY49" s="323"/>
      <c r="AZ49" s="323"/>
      <c r="BA49" s="323"/>
      <c r="BB49" s="323"/>
      <c r="BC49" s="324"/>
    </row>
    <row r="50" spans="1:55" s="68" customFormat="1" ht="27.75" customHeight="1">
      <c r="A50" s="271" t="s">
        <v>199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3"/>
      <c r="N50" s="65" t="s">
        <v>161</v>
      </c>
      <c r="O50" s="66" t="s">
        <v>193</v>
      </c>
      <c r="P50" s="67">
        <v>6</v>
      </c>
      <c r="Q50" s="306">
        <v>32168207</v>
      </c>
      <c r="R50" s="307"/>
      <c r="S50" s="307"/>
      <c r="T50" s="307"/>
      <c r="U50" s="307"/>
      <c r="V50" s="307"/>
      <c r="W50" s="307"/>
      <c r="X50" s="307"/>
      <c r="Y50" s="307"/>
      <c r="Z50" s="308"/>
      <c r="AA50" s="306">
        <v>8541162</v>
      </c>
      <c r="AB50" s="307"/>
      <c r="AC50" s="307"/>
      <c r="AD50" s="307"/>
      <c r="AE50" s="307"/>
      <c r="AF50" s="307"/>
      <c r="AG50" s="307"/>
      <c r="AH50" s="307"/>
      <c r="AI50" s="307"/>
      <c r="AJ50" s="308"/>
      <c r="AK50" s="306">
        <v>23627045</v>
      </c>
      <c r="AL50" s="307"/>
      <c r="AM50" s="307"/>
      <c r="AN50" s="307"/>
      <c r="AO50" s="307"/>
      <c r="AP50" s="307"/>
      <c r="AQ50" s="307"/>
      <c r="AR50" s="307"/>
      <c r="AS50" s="308"/>
      <c r="AT50" s="306">
        <v>23913211</v>
      </c>
      <c r="AU50" s="307"/>
      <c r="AV50" s="307"/>
      <c r="AW50" s="307"/>
      <c r="AX50" s="307"/>
      <c r="AY50" s="307"/>
      <c r="AZ50" s="307"/>
      <c r="BA50" s="307"/>
      <c r="BB50" s="307"/>
      <c r="BC50" s="308"/>
    </row>
    <row r="51" spans="1:55" ht="12.75">
      <c r="A51" s="289" t="s">
        <v>200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1"/>
      <c r="N51" s="69" t="s">
        <v>161</v>
      </c>
      <c r="O51" s="70" t="s">
        <v>193</v>
      </c>
      <c r="P51" s="71">
        <v>7</v>
      </c>
      <c r="Q51" s="309">
        <v>25593374</v>
      </c>
      <c r="R51" s="310"/>
      <c r="S51" s="310"/>
      <c r="T51" s="310"/>
      <c r="U51" s="310"/>
      <c r="V51" s="310"/>
      <c r="W51" s="310"/>
      <c r="X51" s="310"/>
      <c r="Y51" s="310"/>
      <c r="Z51" s="311"/>
      <c r="AA51" s="309">
        <v>7584500</v>
      </c>
      <c r="AB51" s="310"/>
      <c r="AC51" s="310"/>
      <c r="AD51" s="310"/>
      <c r="AE51" s="310"/>
      <c r="AF51" s="310"/>
      <c r="AG51" s="310"/>
      <c r="AH51" s="310"/>
      <c r="AI51" s="310"/>
      <c r="AJ51" s="311"/>
      <c r="AK51" s="306">
        <v>18008874</v>
      </c>
      <c r="AL51" s="307"/>
      <c r="AM51" s="307"/>
      <c r="AN51" s="307"/>
      <c r="AO51" s="307"/>
      <c r="AP51" s="307"/>
      <c r="AQ51" s="307"/>
      <c r="AR51" s="307"/>
      <c r="AS51" s="308"/>
      <c r="AT51" s="309">
        <v>18048007</v>
      </c>
      <c r="AU51" s="310"/>
      <c r="AV51" s="310"/>
      <c r="AW51" s="310"/>
      <c r="AX51" s="310"/>
      <c r="AY51" s="310"/>
      <c r="AZ51" s="310"/>
      <c r="BA51" s="310"/>
      <c r="BB51" s="310"/>
      <c r="BC51" s="311"/>
    </row>
    <row r="52" spans="1:55" ht="12.75">
      <c r="A52" s="289" t="s">
        <v>201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1"/>
      <c r="N52" s="69" t="s">
        <v>161</v>
      </c>
      <c r="O52" s="70" t="s">
        <v>193</v>
      </c>
      <c r="P52" s="71">
        <v>8</v>
      </c>
      <c r="Q52" s="309">
        <v>5496911</v>
      </c>
      <c r="R52" s="310"/>
      <c r="S52" s="310"/>
      <c r="T52" s="310"/>
      <c r="U52" s="310"/>
      <c r="V52" s="310"/>
      <c r="W52" s="310"/>
      <c r="X52" s="310"/>
      <c r="Y52" s="310"/>
      <c r="Z52" s="311"/>
      <c r="AA52" s="309">
        <v>609153</v>
      </c>
      <c r="AB52" s="310"/>
      <c r="AC52" s="310"/>
      <c r="AD52" s="310"/>
      <c r="AE52" s="310"/>
      <c r="AF52" s="310"/>
      <c r="AG52" s="310"/>
      <c r="AH52" s="310"/>
      <c r="AI52" s="310"/>
      <c r="AJ52" s="311"/>
      <c r="AK52" s="306">
        <v>4887758</v>
      </c>
      <c r="AL52" s="307"/>
      <c r="AM52" s="307"/>
      <c r="AN52" s="307"/>
      <c r="AO52" s="307"/>
      <c r="AP52" s="307"/>
      <c r="AQ52" s="307"/>
      <c r="AR52" s="307"/>
      <c r="AS52" s="308"/>
      <c r="AT52" s="309">
        <v>4941657</v>
      </c>
      <c r="AU52" s="310"/>
      <c r="AV52" s="310"/>
      <c r="AW52" s="310"/>
      <c r="AX52" s="310"/>
      <c r="AY52" s="310"/>
      <c r="AZ52" s="310"/>
      <c r="BA52" s="310"/>
      <c r="BB52" s="310"/>
      <c r="BC52" s="311"/>
    </row>
    <row r="53" spans="1:55" ht="12.75">
      <c r="A53" s="289" t="s">
        <v>202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1"/>
      <c r="N53" s="69" t="s">
        <v>161</v>
      </c>
      <c r="O53" s="70" t="s">
        <v>193</v>
      </c>
      <c r="P53" s="71">
        <v>9</v>
      </c>
      <c r="Q53" s="312">
        <v>761232</v>
      </c>
      <c r="R53" s="313"/>
      <c r="S53" s="313"/>
      <c r="T53" s="313"/>
      <c r="U53" s="313"/>
      <c r="V53" s="313"/>
      <c r="W53" s="313"/>
      <c r="X53" s="313"/>
      <c r="Y53" s="313"/>
      <c r="Z53" s="314"/>
      <c r="AA53" s="312">
        <v>347509</v>
      </c>
      <c r="AB53" s="313"/>
      <c r="AC53" s="313"/>
      <c r="AD53" s="313"/>
      <c r="AE53" s="313"/>
      <c r="AF53" s="313"/>
      <c r="AG53" s="313"/>
      <c r="AH53" s="313"/>
      <c r="AI53" s="313"/>
      <c r="AJ53" s="314"/>
      <c r="AK53" s="306">
        <v>413723</v>
      </c>
      <c r="AL53" s="307"/>
      <c r="AM53" s="307"/>
      <c r="AN53" s="307"/>
      <c r="AO53" s="307"/>
      <c r="AP53" s="307"/>
      <c r="AQ53" s="307"/>
      <c r="AR53" s="307"/>
      <c r="AS53" s="308"/>
      <c r="AT53" s="312">
        <v>606947</v>
      </c>
      <c r="AU53" s="313"/>
      <c r="AV53" s="313"/>
      <c r="AW53" s="313"/>
      <c r="AX53" s="313"/>
      <c r="AY53" s="313"/>
      <c r="AZ53" s="313"/>
      <c r="BA53" s="313"/>
      <c r="BB53" s="313"/>
      <c r="BC53" s="314"/>
    </row>
    <row r="54" spans="1:55" ht="12.75">
      <c r="A54" s="289" t="s">
        <v>203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1"/>
      <c r="N54" s="69" t="s">
        <v>161</v>
      </c>
      <c r="O54" s="70" t="s">
        <v>204</v>
      </c>
      <c r="P54" s="71">
        <v>0</v>
      </c>
      <c r="Q54" s="312">
        <v>316690</v>
      </c>
      <c r="R54" s="313"/>
      <c r="S54" s="313"/>
      <c r="T54" s="313"/>
      <c r="U54" s="313"/>
      <c r="V54" s="313"/>
      <c r="W54" s="313"/>
      <c r="X54" s="313"/>
      <c r="Y54" s="313"/>
      <c r="Z54" s="314"/>
      <c r="AA54" s="312"/>
      <c r="AB54" s="313"/>
      <c r="AC54" s="313"/>
      <c r="AD54" s="313"/>
      <c r="AE54" s="313"/>
      <c r="AF54" s="313"/>
      <c r="AG54" s="313"/>
      <c r="AH54" s="313"/>
      <c r="AI54" s="313"/>
      <c r="AJ54" s="314"/>
      <c r="AK54" s="306">
        <v>316690</v>
      </c>
      <c r="AL54" s="307"/>
      <c r="AM54" s="307"/>
      <c r="AN54" s="307"/>
      <c r="AO54" s="307"/>
      <c r="AP54" s="307"/>
      <c r="AQ54" s="307"/>
      <c r="AR54" s="307"/>
      <c r="AS54" s="308"/>
      <c r="AT54" s="312">
        <v>316600</v>
      </c>
      <c r="AU54" s="313"/>
      <c r="AV54" s="313"/>
      <c r="AW54" s="313"/>
      <c r="AX54" s="313"/>
      <c r="AY54" s="313"/>
      <c r="AZ54" s="313"/>
      <c r="BA54" s="313"/>
      <c r="BB54" s="313"/>
      <c r="BC54" s="314"/>
    </row>
    <row r="55" spans="1:55" s="68" customFormat="1" ht="12.75">
      <c r="A55" s="271" t="s">
        <v>205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3"/>
      <c r="N55" s="65" t="s">
        <v>161</v>
      </c>
      <c r="O55" s="66" t="s">
        <v>204</v>
      </c>
      <c r="P55" s="67">
        <v>1</v>
      </c>
      <c r="Q55" s="306">
        <v>1123429</v>
      </c>
      <c r="R55" s="307"/>
      <c r="S55" s="307"/>
      <c r="T55" s="307"/>
      <c r="U55" s="307"/>
      <c r="V55" s="307"/>
      <c r="W55" s="307"/>
      <c r="X55" s="307"/>
      <c r="Y55" s="307"/>
      <c r="Z55" s="308"/>
      <c r="AA55" s="306">
        <v>516435</v>
      </c>
      <c r="AB55" s="307"/>
      <c r="AC55" s="307"/>
      <c r="AD55" s="307"/>
      <c r="AE55" s="307"/>
      <c r="AF55" s="307"/>
      <c r="AG55" s="307"/>
      <c r="AH55" s="307"/>
      <c r="AI55" s="307"/>
      <c r="AJ55" s="308"/>
      <c r="AK55" s="306">
        <v>606994</v>
      </c>
      <c r="AL55" s="307"/>
      <c r="AM55" s="307"/>
      <c r="AN55" s="307"/>
      <c r="AO55" s="307"/>
      <c r="AP55" s="307"/>
      <c r="AQ55" s="307"/>
      <c r="AR55" s="307"/>
      <c r="AS55" s="308"/>
      <c r="AT55" s="306">
        <v>494375</v>
      </c>
      <c r="AU55" s="307"/>
      <c r="AV55" s="307"/>
      <c r="AW55" s="307"/>
      <c r="AX55" s="307"/>
      <c r="AY55" s="307"/>
      <c r="AZ55" s="307"/>
      <c r="BA55" s="307"/>
      <c r="BB55" s="307"/>
      <c r="BC55" s="308"/>
    </row>
    <row r="56" spans="1:55" ht="12.75">
      <c r="A56" s="289" t="s">
        <v>206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1"/>
      <c r="N56" s="69" t="s">
        <v>161</v>
      </c>
      <c r="O56" s="70" t="s">
        <v>204</v>
      </c>
      <c r="P56" s="71">
        <v>2</v>
      </c>
      <c r="Q56" s="312"/>
      <c r="R56" s="313"/>
      <c r="S56" s="313"/>
      <c r="T56" s="313"/>
      <c r="U56" s="313"/>
      <c r="V56" s="313"/>
      <c r="W56" s="313"/>
      <c r="X56" s="313"/>
      <c r="Y56" s="313"/>
      <c r="Z56" s="314"/>
      <c r="AA56" s="312"/>
      <c r="AB56" s="313"/>
      <c r="AC56" s="313"/>
      <c r="AD56" s="313"/>
      <c r="AE56" s="313"/>
      <c r="AF56" s="313"/>
      <c r="AG56" s="313"/>
      <c r="AH56" s="313"/>
      <c r="AI56" s="313"/>
      <c r="AJ56" s="314"/>
      <c r="AK56" s="306"/>
      <c r="AL56" s="307"/>
      <c r="AM56" s="307"/>
      <c r="AN56" s="307"/>
      <c r="AO56" s="307"/>
      <c r="AP56" s="307"/>
      <c r="AQ56" s="307"/>
      <c r="AR56" s="307"/>
      <c r="AS56" s="308"/>
      <c r="AT56" s="312"/>
      <c r="AU56" s="313"/>
      <c r="AV56" s="313"/>
      <c r="AW56" s="313"/>
      <c r="AX56" s="313"/>
      <c r="AY56" s="313"/>
      <c r="AZ56" s="313"/>
      <c r="BA56" s="313"/>
      <c r="BB56" s="313"/>
      <c r="BC56" s="314"/>
    </row>
    <row r="57" spans="1:55" ht="12.75">
      <c r="A57" s="289" t="s">
        <v>207</v>
      </c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1"/>
      <c r="N57" s="69" t="s">
        <v>161</v>
      </c>
      <c r="O57" s="70" t="s">
        <v>204</v>
      </c>
      <c r="P57" s="71">
        <v>3</v>
      </c>
      <c r="Q57" s="309"/>
      <c r="R57" s="310"/>
      <c r="S57" s="310"/>
      <c r="T57" s="310"/>
      <c r="U57" s="310"/>
      <c r="V57" s="310"/>
      <c r="W57" s="310"/>
      <c r="X57" s="310"/>
      <c r="Y57" s="310"/>
      <c r="Z57" s="311"/>
      <c r="AA57" s="309"/>
      <c r="AB57" s="310"/>
      <c r="AC57" s="310"/>
      <c r="AD57" s="310"/>
      <c r="AE57" s="310"/>
      <c r="AF57" s="310"/>
      <c r="AG57" s="310"/>
      <c r="AH57" s="310"/>
      <c r="AI57" s="310"/>
      <c r="AJ57" s="311"/>
      <c r="AK57" s="306"/>
      <c r="AL57" s="307"/>
      <c r="AM57" s="307"/>
      <c r="AN57" s="307"/>
      <c r="AO57" s="307"/>
      <c r="AP57" s="307"/>
      <c r="AQ57" s="307"/>
      <c r="AR57" s="307"/>
      <c r="AS57" s="308"/>
      <c r="AT57" s="309"/>
      <c r="AU57" s="310"/>
      <c r="AV57" s="310"/>
      <c r="AW57" s="310"/>
      <c r="AX57" s="310"/>
      <c r="AY57" s="310"/>
      <c r="AZ57" s="310"/>
      <c r="BA57" s="310"/>
      <c r="BB57" s="310"/>
      <c r="BC57" s="311"/>
    </row>
    <row r="58" spans="1:55" ht="12.75">
      <c r="A58" s="289" t="s">
        <v>208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1"/>
      <c r="N58" s="69" t="s">
        <v>161</v>
      </c>
      <c r="O58" s="70" t="s">
        <v>204</v>
      </c>
      <c r="P58" s="71">
        <v>4</v>
      </c>
      <c r="Q58" s="309"/>
      <c r="R58" s="310"/>
      <c r="S58" s="310"/>
      <c r="T58" s="310"/>
      <c r="U58" s="310"/>
      <c r="V58" s="310"/>
      <c r="W58" s="310"/>
      <c r="X58" s="310"/>
      <c r="Y58" s="310"/>
      <c r="Z58" s="311"/>
      <c r="AA58" s="309"/>
      <c r="AB58" s="310"/>
      <c r="AC58" s="310"/>
      <c r="AD58" s="310"/>
      <c r="AE58" s="310"/>
      <c r="AF58" s="310"/>
      <c r="AG58" s="310"/>
      <c r="AH58" s="310"/>
      <c r="AI58" s="310"/>
      <c r="AJ58" s="311"/>
      <c r="AK58" s="306"/>
      <c r="AL58" s="307"/>
      <c r="AM58" s="307"/>
      <c r="AN58" s="307"/>
      <c r="AO58" s="307"/>
      <c r="AP58" s="307"/>
      <c r="AQ58" s="307"/>
      <c r="AR58" s="307"/>
      <c r="AS58" s="308"/>
      <c r="AT58" s="309"/>
      <c r="AU58" s="310"/>
      <c r="AV58" s="310"/>
      <c r="AW58" s="310"/>
      <c r="AX58" s="310"/>
      <c r="AY58" s="310"/>
      <c r="AZ58" s="310"/>
      <c r="BA58" s="310"/>
      <c r="BB58" s="310"/>
      <c r="BC58" s="311"/>
    </row>
    <row r="59" spans="1:55" ht="12.75">
      <c r="A59" s="289" t="s">
        <v>209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1"/>
      <c r="N59" s="69" t="s">
        <v>161</v>
      </c>
      <c r="O59" s="70" t="s">
        <v>204</v>
      </c>
      <c r="P59" s="71">
        <v>5</v>
      </c>
      <c r="Q59" s="301">
        <v>1094281</v>
      </c>
      <c r="R59" s="302"/>
      <c r="S59" s="302"/>
      <c r="T59" s="302"/>
      <c r="U59" s="302"/>
      <c r="V59" s="302"/>
      <c r="W59" s="302"/>
      <c r="X59" s="302"/>
      <c r="Y59" s="302"/>
      <c r="Z59" s="303"/>
      <c r="AA59" s="301">
        <v>516435</v>
      </c>
      <c r="AB59" s="302"/>
      <c r="AC59" s="302"/>
      <c r="AD59" s="302"/>
      <c r="AE59" s="302"/>
      <c r="AF59" s="302"/>
      <c r="AG59" s="302"/>
      <c r="AH59" s="302"/>
      <c r="AI59" s="302"/>
      <c r="AJ59" s="303"/>
      <c r="AK59" s="328">
        <v>577846</v>
      </c>
      <c r="AL59" s="329"/>
      <c r="AM59" s="329"/>
      <c r="AN59" s="329"/>
      <c r="AO59" s="329"/>
      <c r="AP59" s="329"/>
      <c r="AQ59" s="329"/>
      <c r="AR59" s="329"/>
      <c r="AS59" s="330"/>
      <c r="AT59" s="301">
        <v>494375</v>
      </c>
      <c r="AU59" s="302"/>
      <c r="AV59" s="302"/>
      <c r="AW59" s="302"/>
      <c r="AX59" s="302"/>
      <c r="AY59" s="302"/>
      <c r="AZ59" s="302"/>
      <c r="BA59" s="302"/>
      <c r="BB59" s="302"/>
      <c r="BC59" s="303"/>
    </row>
    <row r="60" spans="1:55" ht="12.75">
      <c r="A60" s="289" t="s">
        <v>210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1"/>
      <c r="N60" s="69" t="s">
        <v>161</v>
      </c>
      <c r="O60" s="70" t="s">
        <v>204</v>
      </c>
      <c r="P60" s="71">
        <v>6</v>
      </c>
      <c r="Q60" s="301">
        <v>29148</v>
      </c>
      <c r="R60" s="302"/>
      <c r="S60" s="302"/>
      <c r="T60" s="302"/>
      <c r="U60" s="302"/>
      <c r="V60" s="302"/>
      <c r="W60" s="302"/>
      <c r="X60" s="302"/>
      <c r="Y60" s="302"/>
      <c r="Z60" s="303"/>
      <c r="AA60" s="301">
        <v>0</v>
      </c>
      <c r="AB60" s="302"/>
      <c r="AC60" s="302"/>
      <c r="AD60" s="302"/>
      <c r="AE60" s="302"/>
      <c r="AF60" s="302"/>
      <c r="AG60" s="302"/>
      <c r="AH60" s="302"/>
      <c r="AI60" s="302"/>
      <c r="AJ60" s="303"/>
      <c r="AK60" s="328">
        <v>29148</v>
      </c>
      <c r="AL60" s="329"/>
      <c r="AM60" s="329"/>
      <c r="AN60" s="329"/>
      <c r="AO60" s="329"/>
      <c r="AP60" s="329"/>
      <c r="AQ60" s="329"/>
      <c r="AR60" s="329"/>
      <c r="AS60" s="330"/>
      <c r="AT60" s="301">
        <v>0</v>
      </c>
      <c r="AU60" s="302"/>
      <c r="AV60" s="302"/>
      <c r="AW60" s="302"/>
      <c r="AX60" s="302"/>
      <c r="AY60" s="302"/>
      <c r="AZ60" s="302"/>
      <c r="BA60" s="302"/>
      <c r="BB60" s="302"/>
      <c r="BC60" s="303"/>
    </row>
    <row r="61" spans="1:55" ht="12.75">
      <c r="A61" s="325" t="s">
        <v>211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7"/>
      <c r="N61" s="80" t="s">
        <v>161</v>
      </c>
      <c r="O61" s="81" t="s">
        <v>204</v>
      </c>
      <c r="P61" s="82">
        <v>7</v>
      </c>
      <c r="Q61" s="301">
        <v>0</v>
      </c>
      <c r="R61" s="302"/>
      <c r="S61" s="302"/>
      <c r="T61" s="302"/>
      <c r="U61" s="302"/>
      <c r="V61" s="302"/>
      <c r="W61" s="302"/>
      <c r="X61" s="302"/>
      <c r="Y61" s="302"/>
      <c r="Z61" s="303"/>
      <c r="AA61" s="301"/>
      <c r="AB61" s="302"/>
      <c r="AC61" s="302"/>
      <c r="AD61" s="302"/>
      <c r="AE61" s="302"/>
      <c r="AF61" s="302"/>
      <c r="AG61" s="302"/>
      <c r="AH61" s="302"/>
      <c r="AI61" s="302"/>
      <c r="AJ61" s="303"/>
      <c r="AK61" s="328">
        <v>0</v>
      </c>
      <c r="AL61" s="329"/>
      <c r="AM61" s="329"/>
      <c r="AN61" s="329"/>
      <c r="AO61" s="329"/>
      <c r="AP61" s="329"/>
      <c r="AQ61" s="329"/>
      <c r="AR61" s="329"/>
      <c r="AS61" s="330"/>
      <c r="AT61" s="301"/>
      <c r="AU61" s="302"/>
      <c r="AV61" s="302"/>
      <c r="AW61" s="302"/>
      <c r="AX61" s="302"/>
      <c r="AY61" s="302"/>
      <c r="AZ61" s="302"/>
      <c r="BA61" s="302"/>
      <c r="BB61" s="302"/>
      <c r="BC61" s="303"/>
    </row>
    <row r="62" spans="1:55" ht="12.75">
      <c r="A62" s="325" t="s">
        <v>212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7"/>
      <c r="N62" s="80" t="s">
        <v>161</v>
      </c>
      <c r="O62" s="81" t="s">
        <v>204</v>
      </c>
      <c r="P62" s="82">
        <v>8</v>
      </c>
      <c r="Q62" s="331">
        <v>1604502991</v>
      </c>
      <c r="R62" s="332"/>
      <c r="S62" s="332"/>
      <c r="T62" s="332"/>
      <c r="U62" s="332"/>
      <c r="V62" s="332"/>
      <c r="W62" s="332"/>
      <c r="X62" s="332"/>
      <c r="Y62" s="332"/>
      <c r="Z62" s="333"/>
      <c r="AA62" s="331">
        <v>20997632</v>
      </c>
      <c r="AB62" s="332"/>
      <c r="AC62" s="332"/>
      <c r="AD62" s="332"/>
      <c r="AE62" s="332"/>
      <c r="AF62" s="332"/>
      <c r="AG62" s="332"/>
      <c r="AH62" s="332"/>
      <c r="AI62" s="332"/>
      <c r="AJ62" s="333"/>
      <c r="AK62" s="331">
        <v>1583505359</v>
      </c>
      <c r="AL62" s="332"/>
      <c r="AM62" s="332"/>
      <c r="AN62" s="332"/>
      <c r="AO62" s="332"/>
      <c r="AP62" s="332"/>
      <c r="AQ62" s="332"/>
      <c r="AR62" s="332"/>
      <c r="AS62" s="333"/>
      <c r="AT62" s="331">
        <v>1514025883</v>
      </c>
      <c r="AU62" s="332"/>
      <c r="AV62" s="332"/>
      <c r="AW62" s="332"/>
      <c r="AX62" s="332"/>
      <c r="AY62" s="332"/>
      <c r="AZ62" s="332"/>
      <c r="BA62" s="332"/>
      <c r="BB62" s="332"/>
      <c r="BC62" s="333"/>
    </row>
    <row r="63" spans="1:55" ht="12.75">
      <c r="A63" s="325" t="s">
        <v>213</v>
      </c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7"/>
      <c r="N63" s="80" t="s">
        <v>161</v>
      </c>
      <c r="O63" s="81" t="s">
        <v>204</v>
      </c>
      <c r="P63" s="82">
        <v>9</v>
      </c>
      <c r="Q63" s="334">
        <v>1624997527</v>
      </c>
      <c r="R63" s="335"/>
      <c r="S63" s="335"/>
      <c r="T63" s="335"/>
      <c r="U63" s="335"/>
      <c r="V63" s="335"/>
      <c r="W63" s="335"/>
      <c r="X63" s="335"/>
      <c r="Y63" s="335"/>
      <c r="Z63" s="336"/>
      <c r="AA63" s="334">
        <v>0</v>
      </c>
      <c r="AB63" s="335"/>
      <c r="AC63" s="335"/>
      <c r="AD63" s="335"/>
      <c r="AE63" s="335"/>
      <c r="AF63" s="335"/>
      <c r="AG63" s="335"/>
      <c r="AH63" s="335"/>
      <c r="AI63" s="335"/>
      <c r="AJ63" s="336"/>
      <c r="AK63" s="334">
        <v>1624997527</v>
      </c>
      <c r="AL63" s="335"/>
      <c r="AM63" s="335"/>
      <c r="AN63" s="335"/>
      <c r="AO63" s="335"/>
      <c r="AP63" s="335"/>
      <c r="AQ63" s="335"/>
      <c r="AR63" s="335"/>
      <c r="AS63" s="336"/>
      <c r="AT63" s="334">
        <v>1592105321</v>
      </c>
      <c r="AU63" s="335"/>
      <c r="AV63" s="335"/>
      <c r="AW63" s="335"/>
      <c r="AX63" s="335"/>
      <c r="AY63" s="335"/>
      <c r="AZ63" s="335"/>
      <c r="BA63" s="335"/>
      <c r="BB63" s="335"/>
      <c r="BC63" s="336"/>
    </row>
    <row r="64" spans="1:55" ht="13.5" thickBot="1">
      <c r="A64" s="337" t="s">
        <v>214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9"/>
      <c r="N64" s="83" t="s">
        <v>161</v>
      </c>
      <c r="O64" s="84" t="s">
        <v>215</v>
      </c>
      <c r="P64" s="85">
        <v>0</v>
      </c>
      <c r="Q64" s="340">
        <v>3229500518</v>
      </c>
      <c r="R64" s="341"/>
      <c r="S64" s="341"/>
      <c r="T64" s="341"/>
      <c r="U64" s="341"/>
      <c r="V64" s="341"/>
      <c r="W64" s="341"/>
      <c r="X64" s="341"/>
      <c r="Y64" s="341"/>
      <c r="Z64" s="342"/>
      <c r="AA64" s="340">
        <v>20997632</v>
      </c>
      <c r="AB64" s="341"/>
      <c r="AC64" s="341"/>
      <c r="AD64" s="341"/>
      <c r="AE64" s="341"/>
      <c r="AF64" s="341"/>
      <c r="AG64" s="341"/>
      <c r="AH64" s="341"/>
      <c r="AI64" s="341"/>
      <c r="AJ64" s="342"/>
      <c r="AK64" s="340">
        <v>3208502886</v>
      </c>
      <c r="AL64" s="341"/>
      <c r="AM64" s="341"/>
      <c r="AN64" s="341"/>
      <c r="AO64" s="341"/>
      <c r="AP64" s="341"/>
      <c r="AQ64" s="341"/>
      <c r="AR64" s="341"/>
      <c r="AS64" s="342"/>
      <c r="AT64" s="340">
        <v>3106131204</v>
      </c>
      <c r="AU64" s="341"/>
      <c r="AV64" s="341"/>
      <c r="AW64" s="341"/>
      <c r="AX64" s="341"/>
      <c r="AY64" s="341"/>
      <c r="AZ64" s="341"/>
      <c r="BA64" s="341"/>
      <c r="BB64" s="341"/>
      <c r="BC64" s="342"/>
    </row>
    <row r="65" spans="1:55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7"/>
      <c r="O65" s="87"/>
      <c r="P65" s="88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</row>
    <row r="66" spans="1:55" ht="13.5" thickBot="1">
      <c r="A66" s="58"/>
      <c r="B66" s="12"/>
      <c r="C66" s="12"/>
      <c r="D66" s="12"/>
      <c r="E66" s="12"/>
      <c r="F66" s="89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7"/>
      <c r="X66" s="7"/>
      <c r="Y66" s="7"/>
      <c r="Z66" s="7"/>
      <c r="AA66" s="7"/>
      <c r="AB66" s="7"/>
      <c r="AC66" s="7"/>
      <c r="AD66" s="7"/>
      <c r="AE66" s="14"/>
      <c r="AF66" s="14"/>
      <c r="AG66" s="14"/>
      <c r="AH66" s="14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 s="7" customFormat="1" ht="13.5" thickBot="1">
      <c r="A67" s="238" t="s">
        <v>2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52" t="s">
        <v>153</v>
      </c>
      <c r="AI67" s="252"/>
      <c r="AJ67" s="252"/>
      <c r="AK67" s="246" t="s">
        <v>216</v>
      </c>
      <c r="AL67" s="247"/>
      <c r="AM67" s="247"/>
      <c r="AN67" s="247"/>
      <c r="AO67" s="247"/>
      <c r="AP67" s="247"/>
      <c r="AQ67" s="247"/>
      <c r="AR67" s="247"/>
      <c r="AS67" s="248"/>
      <c r="AT67" s="252" t="s">
        <v>155</v>
      </c>
      <c r="AU67" s="252"/>
      <c r="AV67" s="252"/>
      <c r="AW67" s="252"/>
      <c r="AX67" s="252"/>
      <c r="AY67" s="252"/>
      <c r="AZ67" s="252"/>
      <c r="BA67" s="252"/>
      <c r="BB67" s="252"/>
      <c r="BC67" s="252"/>
    </row>
    <row r="68" spans="1:55" s="7" customFormat="1" ht="13.5" thickBot="1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52"/>
      <c r="AI68" s="252"/>
      <c r="AJ68" s="252"/>
      <c r="AK68" s="249"/>
      <c r="AL68" s="250"/>
      <c r="AM68" s="250"/>
      <c r="AN68" s="250"/>
      <c r="AO68" s="250"/>
      <c r="AP68" s="250"/>
      <c r="AQ68" s="250"/>
      <c r="AR68" s="250"/>
      <c r="AS68" s="251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</row>
    <row r="69" spans="1:55" ht="13.5" thickBot="1">
      <c r="A69" s="238">
        <v>1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>
        <v>2</v>
      </c>
      <c r="AI69" s="238"/>
      <c r="AJ69" s="238"/>
      <c r="AK69" s="238">
        <v>3</v>
      </c>
      <c r="AL69" s="238"/>
      <c r="AM69" s="238"/>
      <c r="AN69" s="238"/>
      <c r="AO69" s="238"/>
      <c r="AP69" s="238"/>
      <c r="AQ69" s="238"/>
      <c r="AR69" s="238"/>
      <c r="AS69" s="238"/>
      <c r="AT69" s="238">
        <v>4</v>
      </c>
      <c r="AU69" s="238"/>
      <c r="AV69" s="238"/>
      <c r="AW69" s="238"/>
      <c r="AX69" s="238"/>
      <c r="AY69" s="238"/>
      <c r="AZ69" s="238"/>
      <c r="BA69" s="238"/>
      <c r="BB69" s="238"/>
      <c r="BC69" s="238"/>
    </row>
    <row r="70" spans="1:55" ht="27" customHeight="1">
      <c r="A70" s="343" t="s">
        <v>217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5"/>
      <c r="AH70" s="80" t="s">
        <v>171</v>
      </c>
      <c r="AI70" s="81" t="s">
        <v>161</v>
      </c>
      <c r="AJ70" s="82">
        <v>1</v>
      </c>
      <c r="AK70" s="346">
        <v>1505554641</v>
      </c>
      <c r="AL70" s="347"/>
      <c r="AM70" s="347"/>
      <c r="AN70" s="347"/>
      <c r="AO70" s="347"/>
      <c r="AP70" s="347"/>
      <c r="AQ70" s="347"/>
      <c r="AR70" s="347"/>
      <c r="AS70" s="348"/>
      <c r="AT70" s="346">
        <v>1430337099</v>
      </c>
      <c r="AU70" s="347"/>
      <c r="AV70" s="347"/>
      <c r="AW70" s="347"/>
      <c r="AX70" s="347"/>
      <c r="AY70" s="347"/>
      <c r="AZ70" s="347"/>
      <c r="BA70" s="347"/>
      <c r="BB70" s="347"/>
      <c r="BC70" s="348"/>
    </row>
    <row r="71" spans="1:55" s="68" customFormat="1" ht="12.75">
      <c r="A71" s="349" t="s">
        <v>218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1"/>
      <c r="AH71" s="190" t="s">
        <v>171</v>
      </c>
      <c r="AI71" s="191" t="s">
        <v>161</v>
      </c>
      <c r="AJ71" s="192">
        <v>2</v>
      </c>
      <c r="AK71" s="352">
        <v>1237996725</v>
      </c>
      <c r="AL71" s="313"/>
      <c r="AM71" s="313"/>
      <c r="AN71" s="313"/>
      <c r="AO71" s="313"/>
      <c r="AP71" s="313"/>
      <c r="AQ71" s="313"/>
      <c r="AR71" s="313"/>
      <c r="AS71" s="314"/>
      <c r="AT71" s="352">
        <v>1161350728</v>
      </c>
      <c r="AU71" s="313"/>
      <c r="AV71" s="313"/>
      <c r="AW71" s="313"/>
      <c r="AX71" s="313"/>
      <c r="AY71" s="313"/>
      <c r="AZ71" s="313"/>
      <c r="BA71" s="313"/>
      <c r="BB71" s="313"/>
      <c r="BC71" s="314"/>
    </row>
    <row r="72" spans="1:55" ht="12.75">
      <c r="A72" s="353" t="s">
        <v>219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5"/>
      <c r="AH72" s="190" t="s">
        <v>171</v>
      </c>
      <c r="AI72" s="191" t="s">
        <v>161</v>
      </c>
      <c r="AJ72" s="192">
        <v>3</v>
      </c>
      <c r="AK72" s="352">
        <v>739510440</v>
      </c>
      <c r="AL72" s="313"/>
      <c r="AM72" s="313"/>
      <c r="AN72" s="313"/>
      <c r="AO72" s="313"/>
      <c r="AP72" s="313"/>
      <c r="AQ72" s="313"/>
      <c r="AR72" s="313"/>
      <c r="AS72" s="314"/>
      <c r="AT72" s="312">
        <v>645435125</v>
      </c>
      <c r="AU72" s="313"/>
      <c r="AV72" s="313"/>
      <c r="AW72" s="313"/>
      <c r="AX72" s="313"/>
      <c r="AY72" s="313"/>
      <c r="AZ72" s="313"/>
      <c r="BA72" s="313"/>
      <c r="BB72" s="313"/>
      <c r="BC72" s="314"/>
    </row>
    <row r="73" spans="1:55" ht="12.75">
      <c r="A73" s="353" t="s">
        <v>220</v>
      </c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5"/>
      <c r="AH73" s="190" t="s">
        <v>171</v>
      </c>
      <c r="AI73" s="191" t="s">
        <v>161</v>
      </c>
      <c r="AJ73" s="192">
        <v>4</v>
      </c>
      <c r="AK73" s="352">
        <v>12577807</v>
      </c>
      <c r="AL73" s="313"/>
      <c r="AM73" s="313"/>
      <c r="AN73" s="313"/>
      <c r="AO73" s="313"/>
      <c r="AP73" s="313"/>
      <c r="AQ73" s="313"/>
      <c r="AR73" s="313"/>
      <c r="AS73" s="314"/>
      <c r="AT73" s="312">
        <v>29991961</v>
      </c>
      <c r="AU73" s="313"/>
      <c r="AV73" s="313"/>
      <c r="AW73" s="313"/>
      <c r="AX73" s="313"/>
      <c r="AY73" s="313"/>
      <c r="AZ73" s="313"/>
      <c r="BA73" s="313"/>
      <c r="BB73" s="313"/>
      <c r="BC73" s="314"/>
    </row>
    <row r="74" spans="1:55" ht="12.75">
      <c r="A74" s="353" t="s">
        <v>221</v>
      </c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5"/>
      <c r="AH74" s="190" t="s">
        <v>171</v>
      </c>
      <c r="AI74" s="191" t="s">
        <v>161</v>
      </c>
      <c r="AJ74" s="192">
        <v>5</v>
      </c>
      <c r="AK74" s="352">
        <v>485908478</v>
      </c>
      <c r="AL74" s="313"/>
      <c r="AM74" s="313"/>
      <c r="AN74" s="313"/>
      <c r="AO74" s="313"/>
      <c r="AP74" s="313"/>
      <c r="AQ74" s="313"/>
      <c r="AR74" s="313"/>
      <c r="AS74" s="314"/>
      <c r="AT74" s="312">
        <v>485923642</v>
      </c>
      <c r="AU74" s="313"/>
      <c r="AV74" s="313"/>
      <c r="AW74" s="313"/>
      <c r="AX74" s="313"/>
      <c r="AY74" s="313"/>
      <c r="AZ74" s="313"/>
      <c r="BA74" s="313"/>
      <c r="BB74" s="313"/>
      <c r="BC74" s="314"/>
    </row>
    <row r="75" spans="1:55" s="68" customFormat="1" ht="12.75">
      <c r="A75" s="349" t="s">
        <v>222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1"/>
      <c r="AH75" s="190" t="s">
        <v>171</v>
      </c>
      <c r="AI75" s="191" t="s">
        <v>161</v>
      </c>
      <c r="AJ75" s="192">
        <v>6</v>
      </c>
      <c r="AK75" s="352">
        <v>6227</v>
      </c>
      <c r="AL75" s="313"/>
      <c r="AM75" s="313"/>
      <c r="AN75" s="313"/>
      <c r="AO75" s="313"/>
      <c r="AP75" s="313"/>
      <c r="AQ75" s="313"/>
      <c r="AR75" s="313"/>
      <c r="AS75" s="314"/>
      <c r="AT75" s="352">
        <v>30649</v>
      </c>
      <c r="AU75" s="313"/>
      <c r="AV75" s="313"/>
      <c r="AW75" s="313"/>
      <c r="AX75" s="313"/>
      <c r="AY75" s="313"/>
      <c r="AZ75" s="313"/>
      <c r="BA75" s="313"/>
      <c r="BB75" s="313"/>
      <c r="BC75" s="314"/>
    </row>
    <row r="76" spans="1:55" ht="12.75">
      <c r="A76" s="353" t="s">
        <v>223</v>
      </c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5"/>
      <c r="AH76" s="190" t="s">
        <v>171</v>
      </c>
      <c r="AI76" s="191" t="s">
        <v>161</v>
      </c>
      <c r="AJ76" s="192">
        <v>7</v>
      </c>
      <c r="AK76" s="352">
        <v>6227</v>
      </c>
      <c r="AL76" s="313"/>
      <c r="AM76" s="313"/>
      <c r="AN76" s="313"/>
      <c r="AO76" s="313"/>
      <c r="AP76" s="313"/>
      <c r="AQ76" s="313"/>
      <c r="AR76" s="313"/>
      <c r="AS76" s="314"/>
      <c r="AT76" s="312">
        <v>30649</v>
      </c>
      <c r="AU76" s="313"/>
      <c r="AV76" s="313"/>
      <c r="AW76" s="313"/>
      <c r="AX76" s="313"/>
      <c r="AY76" s="313"/>
      <c r="AZ76" s="313"/>
      <c r="BA76" s="313"/>
      <c r="BB76" s="313"/>
      <c r="BC76" s="314"/>
    </row>
    <row r="77" spans="1:55" ht="12.75">
      <c r="A77" s="353" t="s">
        <v>224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5"/>
      <c r="AH77" s="190" t="s">
        <v>171</v>
      </c>
      <c r="AI77" s="191" t="s">
        <v>161</v>
      </c>
      <c r="AJ77" s="192">
        <v>8</v>
      </c>
      <c r="AK77" s="356">
        <v>0</v>
      </c>
      <c r="AL77" s="310"/>
      <c r="AM77" s="310"/>
      <c r="AN77" s="310"/>
      <c r="AO77" s="310"/>
      <c r="AP77" s="310"/>
      <c r="AQ77" s="310"/>
      <c r="AR77" s="310"/>
      <c r="AS77" s="311"/>
      <c r="AT77" s="309">
        <v>0</v>
      </c>
      <c r="AU77" s="310"/>
      <c r="AV77" s="310"/>
      <c r="AW77" s="310"/>
      <c r="AX77" s="310"/>
      <c r="AY77" s="310"/>
      <c r="AZ77" s="310"/>
      <c r="BA77" s="310"/>
      <c r="BB77" s="310"/>
      <c r="BC77" s="311"/>
    </row>
    <row r="78" spans="1:55" s="68" customFormat="1" ht="12.75">
      <c r="A78" s="357" t="s">
        <v>225</v>
      </c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9"/>
      <c r="AH78" s="187" t="s">
        <v>171</v>
      </c>
      <c r="AI78" s="188" t="s">
        <v>161</v>
      </c>
      <c r="AJ78" s="189">
        <v>9</v>
      </c>
      <c r="AK78" s="352">
        <v>0</v>
      </c>
      <c r="AL78" s="313"/>
      <c r="AM78" s="313"/>
      <c r="AN78" s="313"/>
      <c r="AO78" s="313"/>
      <c r="AP78" s="313"/>
      <c r="AQ78" s="313"/>
      <c r="AR78" s="313"/>
      <c r="AS78" s="314"/>
      <c r="AT78" s="352">
        <v>0</v>
      </c>
      <c r="AU78" s="313"/>
      <c r="AV78" s="313"/>
      <c r="AW78" s="313"/>
      <c r="AX78" s="313"/>
      <c r="AY78" s="313"/>
      <c r="AZ78" s="313"/>
      <c r="BA78" s="313"/>
      <c r="BB78" s="313"/>
      <c r="BC78" s="314"/>
    </row>
    <row r="79" spans="1:55" ht="12.75">
      <c r="A79" s="353" t="s">
        <v>226</v>
      </c>
      <c r="B79" s="35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  <c r="W79" s="354"/>
      <c r="X79" s="354"/>
      <c r="Y79" s="354"/>
      <c r="Z79" s="354"/>
      <c r="AA79" s="354"/>
      <c r="AB79" s="354"/>
      <c r="AC79" s="354"/>
      <c r="AD79" s="354"/>
      <c r="AE79" s="354"/>
      <c r="AF79" s="354"/>
      <c r="AG79" s="355"/>
      <c r="AH79" s="187" t="s">
        <v>171</v>
      </c>
      <c r="AI79" s="191" t="s">
        <v>171</v>
      </c>
      <c r="AJ79" s="189">
        <v>0</v>
      </c>
      <c r="AK79" s="352"/>
      <c r="AL79" s="313"/>
      <c r="AM79" s="313"/>
      <c r="AN79" s="313"/>
      <c r="AO79" s="313"/>
      <c r="AP79" s="313"/>
      <c r="AQ79" s="313"/>
      <c r="AR79" s="313"/>
      <c r="AS79" s="314"/>
      <c r="AT79" s="312"/>
      <c r="AU79" s="313"/>
      <c r="AV79" s="313"/>
      <c r="AW79" s="313"/>
      <c r="AX79" s="313"/>
      <c r="AY79" s="313"/>
      <c r="AZ79" s="313"/>
      <c r="BA79" s="313"/>
      <c r="BB79" s="313"/>
      <c r="BC79" s="314"/>
    </row>
    <row r="80" spans="1:55" ht="12.75">
      <c r="A80" s="353" t="s">
        <v>227</v>
      </c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5"/>
      <c r="AH80" s="187" t="s">
        <v>171</v>
      </c>
      <c r="AI80" s="191" t="s">
        <v>171</v>
      </c>
      <c r="AJ80" s="189">
        <v>1</v>
      </c>
      <c r="AK80" s="352"/>
      <c r="AL80" s="313"/>
      <c r="AM80" s="313"/>
      <c r="AN80" s="313"/>
      <c r="AO80" s="313"/>
      <c r="AP80" s="313"/>
      <c r="AQ80" s="313"/>
      <c r="AR80" s="313"/>
      <c r="AS80" s="314"/>
      <c r="AT80" s="312"/>
      <c r="AU80" s="313"/>
      <c r="AV80" s="313"/>
      <c r="AW80" s="313"/>
      <c r="AX80" s="313"/>
      <c r="AY80" s="313"/>
      <c r="AZ80" s="313"/>
      <c r="BA80" s="313"/>
      <c r="BB80" s="313"/>
      <c r="BC80" s="314"/>
    </row>
    <row r="81" spans="1:55" ht="12.75">
      <c r="A81" s="353" t="s">
        <v>228</v>
      </c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5"/>
      <c r="AH81" s="187" t="s">
        <v>171</v>
      </c>
      <c r="AI81" s="191" t="s">
        <v>171</v>
      </c>
      <c r="AJ81" s="189">
        <v>2</v>
      </c>
      <c r="AK81" s="352"/>
      <c r="AL81" s="313"/>
      <c r="AM81" s="313"/>
      <c r="AN81" s="313"/>
      <c r="AO81" s="313"/>
      <c r="AP81" s="313"/>
      <c r="AQ81" s="313"/>
      <c r="AR81" s="313"/>
      <c r="AS81" s="314"/>
      <c r="AT81" s="312"/>
      <c r="AU81" s="313"/>
      <c r="AV81" s="313"/>
      <c r="AW81" s="313"/>
      <c r="AX81" s="313"/>
      <c r="AY81" s="313"/>
      <c r="AZ81" s="313"/>
      <c r="BA81" s="313"/>
      <c r="BB81" s="313"/>
      <c r="BC81" s="314"/>
    </row>
    <row r="82" spans="1:55" s="68" customFormat="1" ht="12.75">
      <c r="A82" s="349" t="s">
        <v>229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1"/>
      <c r="AH82" s="187" t="s">
        <v>171</v>
      </c>
      <c r="AI82" s="191" t="s">
        <v>171</v>
      </c>
      <c r="AJ82" s="189">
        <v>3</v>
      </c>
      <c r="AK82" s="352">
        <v>267551689</v>
      </c>
      <c r="AL82" s="313"/>
      <c r="AM82" s="313"/>
      <c r="AN82" s="313"/>
      <c r="AO82" s="313"/>
      <c r="AP82" s="313"/>
      <c r="AQ82" s="313"/>
      <c r="AR82" s="313"/>
      <c r="AS82" s="314"/>
      <c r="AT82" s="312">
        <v>268955722</v>
      </c>
      <c r="AU82" s="313"/>
      <c r="AV82" s="313"/>
      <c r="AW82" s="313"/>
      <c r="AX82" s="313"/>
      <c r="AY82" s="313"/>
      <c r="AZ82" s="313"/>
      <c r="BA82" s="313"/>
      <c r="BB82" s="313"/>
      <c r="BC82" s="314"/>
    </row>
    <row r="83" spans="1:55" ht="12.75">
      <c r="A83" s="353" t="s">
        <v>230</v>
      </c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5"/>
      <c r="AH83" s="187" t="s">
        <v>171</v>
      </c>
      <c r="AI83" s="191" t="s">
        <v>171</v>
      </c>
      <c r="AJ83" s="189">
        <v>4</v>
      </c>
      <c r="AK83" s="352">
        <v>0</v>
      </c>
      <c r="AL83" s="313"/>
      <c r="AM83" s="313"/>
      <c r="AN83" s="313"/>
      <c r="AO83" s="313"/>
      <c r="AP83" s="313"/>
      <c r="AQ83" s="313"/>
      <c r="AR83" s="313"/>
      <c r="AS83" s="314"/>
      <c r="AT83" s="312">
        <v>0</v>
      </c>
      <c r="AU83" s="313"/>
      <c r="AV83" s="313"/>
      <c r="AW83" s="313"/>
      <c r="AX83" s="313"/>
      <c r="AY83" s="313"/>
      <c r="AZ83" s="313"/>
      <c r="BA83" s="313"/>
      <c r="BB83" s="313"/>
      <c r="BC83" s="314"/>
    </row>
    <row r="84" spans="1:55" ht="12.75">
      <c r="A84" s="353" t="s">
        <v>231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5"/>
      <c r="AH84" s="187" t="s">
        <v>171</v>
      </c>
      <c r="AI84" s="191" t="s">
        <v>171</v>
      </c>
      <c r="AJ84" s="189">
        <v>5</v>
      </c>
      <c r="AK84" s="352">
        <v>2849693</v>
      </c>
      <c r="AL84" s="313"/>
      <c r="AM84" s="313"/>
      <c r="AN84" s="313"/>
      <c r="AO84" s="313"/>
      <c r="AP84" s="313"/>
      <c r="AQ84" s="313"/>
      <c r="AR84" s="313"/>
      <c r="AS84" s="314"/>
      <c r="AT84" s="312">
        <v>3261341</v>
      </c>
      <c r="AU84" s="313"/>
      <c r="AV84" s="313"/>
      <c r="AW84" s="313"/>
      <c r="AX84" s="313"/>
      <c r="AY84" s="313"/>
      <c r="AZ84" s="313"/>
      <c r="BA84" s="313"/>
      <c r="BB84" s="313"/>
      <c r="BC84" s="314"/>
    </row>
    <row r="85" spans="1:55" ht="12.75">
      <c r="A85" s="353" t="s">
        <v>232</v>
      </c>
      <c r="B85" s="354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5"/>
      <c r="AH85" s="187" t="s">
        <v>171</v>
      </c>
      <c r="AI85" s="191" t="s">
        <v>171</v>
      </c>
      <c r="AJ85" s="189">
        <v>6</v>
      </c>
      <c r="AK85" s="352">
        <v>11684</v>
      </c>
      <c r="AL85" s="313"/>
      <c r="AM85" s="313"/>
      <c r="AN85" s="313"/>
      <c r="AO85" s="313"/>
      <c r="AP85" s="313"/>
      <c r="AQ85" s="313"/>
      <c r="AR85" s="313"/>
      <c r="AS85" s="314"/>
      <c r="AT85" s="312">
        <v>19859</v>
      </c>
      <c r="AU85" s="313"/>
      <c r="AV85" s="313"/>
      <c r="AW85" s="313"/>
      <c r="AX85" s="313"/>
      <c r="AY85" s="313"/>
      <c r="AZ85" s="313"/>
      <c r="BA85" s="313"/>
      <c r="BB85" s="313"/>
      <c r="BC85" s="314"/>
    </row>
    <row r="86" spans="1:55" ht="12.75">
      <c r="A86" s="353" t="s">
        <v>233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5"/>
      <c r="AH86" s="187" t="s">
        <v>171</v>
      </c>
      <c r="AI86" s="191" t="s">
        <v>171</v>
      </c>
      <c r="AJ86" s="189">
        <v>7</v>
      </c>
      <c r="AK86" s="352">
        <v>0</v>
      </c>
      <c r="AL86" s="313"/>
      <c r="AM86" s="313"/>
      <c r="AN86" s="313"/>
      <c r="AO86" s="313"/>
      <c r="AP86" s="313"/>
      <c r="AQ86" s="313"/>
      <c r="AR86" s="313"/>
      <c r="AS86" s="314"/>
      <c r="AT86" s="312">
        <v>0</v>
      </c>
      <c r="AU86" s="313"/>
      <c r="AV86" s="313"/>
      <c r="AW86" s="313"/>
      <c r="AX86" s="313"/>
      <c r="AY86" s="313"/>
      <c r="AZ86" s="313"/>
      <c r="BA86" s="313"/>
      <c r="BB86" s="313"/>
      <c r="BC86" s="314"/>
    </row>
    <row r="87" spans="1:55" ht="12.75">
      <c r="A87" s="353" t="s">
        <v>234</v>
      </c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5"/>
      <c r="AH87" s="187" t="s">
        <v>171</v>
      </c>
      <c r="AI87" s="191" t="s">
        <v>171</v>
      </c>
      <c r="AJ87" s="189">
        <v>8</v>
      </c>
      <c r="AK87" s="352">
        <v>404091</v>
      </c>
      <c r="AL87" s="313"/>
      <c r="AM87" s="313"/>
      <c r="AN87" s="313"/>
      <c r="AO87" s="313"/>
      <c r="AP87" s="313"/>
      <c r="AQ87" s="313"/>
      <c r="AR87" s="313"/>
      <c r="AS87" s="314"/>
      <c r="AT87" s="312">
        <v>88939</v>
      </c>
      <c r="AU87" s="313"/>
      <c r="AV87" s="313"/>
      <c r="AW87" s="313"/>
      <c r="AX87" s="313"/>
      <c r="AY87" s="313"/>
      <c r="AZ87" s="313"/>
      <c r="BA87" s="313"/>
      <c r="BB87" s="313"/>
      <c r="BC87" s="314"/>
    </row>
    <row r="88" spans="1:55" ht="12.75">
      <c r="A88" s="353" t="s">
        <v>235</v>
      </c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4"/>
      <c r="AE88" s="354"/>
      <c r="AF88" s="354"/>
      <c r="AG88" s="355"/>
      <c r="AH88" s="187" t="s">
        <v>171</v>
      </c>
      <c r="AI88" s="191" t="s">
        <v>171</v>
      </c>
      <c r="AJ88" s="192">
        <v>9</v>
      </c>
      <c r="AK88" s="352">
        <v>1273544</v>
      </c>
      <c r="AL88" s="313"/>
      <c r="AM88" s="313"/>
      <c r="AN88" s="313"/>
      <c r="AO88" s="313"/>
      <c r="AP88" s="313"/>
      <c r="AQ88" s="313"/>
      <c r="AR88" s="313"/>
      <c r="AS88" s="314"/>
      <c r="AT88" s="312">
        <v>1089350</v>
      </c>
      <c r="AU88" s="313"/>
      <c r="AV88" s="313"/>
      <c r="AW88" s="313"/>
      <c r="AX88" s="313"/>
      <c r="AY88" s="313"/>
      <c r="AZ88" s="313"/>
      <c r="BA88" s="313"/>
      <c r="BB88" s="313"/>
      <c r="BC88" s="314"/>
    </row>
    <row r="89" spans="1:55" ht="12.75">
      <c r="A89" s="353" t="s">
        <v>236</v>
      </c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5"/>
      <c r="AH89" s="187" t="s">
        <v>171</v>
      </c>
      <c r="AI89" s="191" t="s">
        <v>182</v>
      </c>
      <c r="AJ89" s="192">
        <v>0</v>
      </c>
      <c r="AK89" s="352">
        <v>1113862</v>
      </c>
      <c r="AL89" s="313"/>
      <c r="AM89" s="313"/>
      <c r="AN89" s="313"/>
      <c r="AO89" s="313"/>
      <c r="AP89" s="313"/>
      <c r="AQ89" s="313"/>
      <c r="AR89" s="313"/>
      <c r="AS89" s="314"/>
      <c r="AT89" s="312">
        <v>988673</v>
      </c>
      <c r="AU89" s="313"/>
      <c r="AV89" s="313"/>
      <c r="AW89" s="313"/>
      <c r="AX89" s="313"/>
      <c r="AY89" s="313"/>
      <c r="AZ89" s="313"/>
      <c r="BA89" s="313"/>
      <c r="BB89" s="313"/>
      <c r="BC89" s="314"/>
    </row>
    <row r="90" spans="1:55" ht="27" customHeight="1">
      <c r="A90" s="360" t="s">
        <v>237</v>
      </c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2"/>
      <c r="AH90" s="187" t="s">
        <v>171</v>
      </c>
      <c r="AI90" s="191" t="s">
        <v>182</v>
      </c>
      <c r="AJ90" s="192">
        <v>1</v>
      </c>
      <c r="AK90" s="352">
        <v>12288</v>
      </c>
      <c r="AL90" s="313"/>
      <c r="AM90" s="313"/>
      <c r="AN90" s="313"/>
      <c r="AO90" s="313"/>
      <c r="AP90" s="313"/>
      <c r="AQ90" s="313"/>
      <c r="AR90" s="313"/>
      <c r="AS90" s="314"/>
      <c r="AT90" s="312">
        <v>11278</v>
      </c>
      <c r="AU90" s="313"/>
      <c r="AV90" s="313"/>
      <c r="AW90" s="313"/>
      <c r="AX90" s="313"/>
      <c r="AY90" s="313"/>
      <c r="AZ90" s="313"/>
      <c r="BA90" s="313"/>
      <c r="BB90" s="313"/>
      <c r="BC90" s="314"/>
    </row>
    <row r="91" spans="1:55" ht="12.75">
      <c r="A91" s="353" t="s">
        <v>238</v>
      </c>
      <c r="B91" s="354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5"/>
      <c r="AH91" s="187" t="s">
        <v>171</v>
      </c>
      <c r="AI91" s="191" t="s">
        <v>182</v>
      </c>
      <c r="AJ91" s="192">
        <v>2</v>
      </c>
      <c r="AK91" s="352">
        <v>261866043</v>
      </c>
      <c r="AL91" s="313"/>
      <c r="AM91" s="313"/>
      <c r="AN91" s="313"/>
      <c r="AO91" s="313"/>
      <c r="AP91" s="313"/>
      <c r="AQ91" s="313"/>
      <c r="AR91" s="313"/>
      <c r="AS91" s="314"/>
      <c r="AT91" s="312">
        <v>263477127</v>
      </c>
      <c r="AU91" s="313"/>
      <c r="AV91" s="313"/>
      <c r="AW91" s="313"/>
      <c r="AX91" s="313"/>
      <c r="AY91" s="313"/>
      <c r="AZ91" s="313"/>
      <c r="BA91" s="313"/>
      <c r="BB91" s="313"/>
      <c r="BC91" s="314"/>
    </row>
    <row r="92" spans="1:55" ht="12.75">
      <c r="A92" s="353" t="s">
        <v>239</v>
      </c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5"/>
      <c r="AH92" s="187" t="s">
        <v>171</v>
      </c>
      <c r="AI92" s="191" t="s">
        <v>182</v>
      </c>
      <c r="AJ92" s="192">
        <v>3</v>
      </c>
      <c r="AK92" s="352">
        <v>20484</v>
      </c>
      <c r="AL92" s="313"/>
      <c r="AM92" s="313"/>
      <c r="AN92" s="313"/>
      <c r="AO92" s="313"/>
      <c r="AP92" s="313"/>
      <c r="AQ92" s="313"/>
      <c r="AR92" s="313"/>
      <c r="AS92" s="314"/>
      <c r="AT92" s="312">
        <v>19155</v>
      </c>
      <c r="AU92" s="313"/>
      <c r="AV92" s="313"/>
      <c r="AW92" s="313"/>
      <c r="AX92" s="313"/>
      <c r="AY92" s="313"/>
      <c r="AZ92" s="313"/>
      <c r="BA92" s="313"/>
      <c r="BB92" s="313"/>
      <c r="BC92" s="314"/>
    </row>
    <row r="93" spans="1:55" ht="12.75">
      <c r="A93" s="353" t="s">
        <v>240</v>
      </c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5"/>
      <c r="AH93" s="187" t="s">
        <v>171</v>
      </c>
      <c r="AI93" s="191" t="s">
        <v>182</v>
      </c>
      <c r="AJ93" s="192">
        <v>4</v>
      </c>
      <c r="AK93" s="352">
        <v>0</v>
      </c>
      <c r="AL93" s="313"/>
      <c r="AM93" s="313"/>
      <c r="AN93" s="313"/>
      <c r="AO93" s="313"/>
      <c r="AP93" s="313"/>
      <c r="AQ93" s="313"/>
      <c r="AR93" s="313"/>
      <c r="AS93" s="314"/>
      <c r="AT93" s="312"/>
      <c r="AU93" s="313"/>
      <c r="AV93" s="313"/>
      <c r="AW93" s="313"/>
      <c r="AX93" s="313"/>
      <c r="AY93" s="313"/>
      <c r="AZ93" s="313"/>
      <c r="BA93" s="313"/>
      <c r="BB93" s="313"/>
      <c r="BC93" s="314"/>
    </row>
    <row r="94" spans="1:55" ht="12.75">
      <c r="A94" s="363" t="s">
        <v>241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5"/>
      <c r="AH94" s="193" t="s">
        <v>171</v>
      </c>
      <c r="AI94" s="194" t="s">
        <v>182</v>
      </c>
      <c r="AJ94" s="195">
        <v>5</v>
      </c>
      <c r="AK94" s="366">
        <v>77950718</v>
      </c>
      <c r="AL94" s="367"/>
      <c r="AM94" s="367"/>
      <c r="AN94" s="367"/>
      <c r="AO94" s="367"/>
      <c r="AP94" s="367"/>
      <c r="AQ94" s="367"/>
      <c r="AR94" s="367"/>
      <c r="AS94" s="368"/>
      <c r="AT94" s="369">
        <v>83688784</v>
      </c>
      <c r="AU94" s="367"/>
      <c r="AV94" s="367"/>
      <c r="AW94" s="367"/>
      <c r="AX94" s="367"/>
      <c r="AY94" s="367"/>
      <c r="AZ94" s="367"/>
      <c r="BA94" s="367"/>
      <c r="BB94" s="367"/>
      <c r="BC94" s="368"/>
    </row>
    <row r="95" spans="1:55" s="68" customFormat="1" ht="12.75">
      <c r="A95" s="349" t="s">
        <v>242</v>
      </c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1"/>
      <c r="AH95" s="187" t="s">
        <v>171</v>
      </c>
      <c r="AI95" s="191" t="s">
        <v>182</v>
      </c>
      <c r="AJ95" s="192">
        <v>6</v>
      </c>
      <c r="AK95" s="352">
        <v>44974774</v>
      </c>
      <c r="AL95" s="313"/>
      <c r="AM95" s="313"/>
      <c r="AN95" s="313"/>
      <c r="AO95" s="313"/>
      <c r="AP95" s="313"/>
      <c r="AQ95" s="313"/>
      <c r="AR95" s="313"/>
      <c r="AS95" s="314"/>
      <c r="AT95" s="312">
        <v>44974774</v>
      </c>
      <c r="AU95" s="313"/>
      <c r="AV95" s="313"/>
      <c r="AW95" s="313"/>
      <c r="AX95" s="313"/>
      <c r="AY95" s="313"/>
      <c r="AZ95" s="313"/>
      <c r="BA95" s="313"/>
      <c r="BB95" s="313"/>
      <c r="BC95" s="314"/>
    </row>
    <row r="96" spans="1:55" ht="12.75">
      <c r="A96" s="353" t="s">
        <v>243</v>
      </c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354"/>
      <c r="AG96" s="355"/>
      <c r="AH96" s="187" t="s">
        <v>171</v>
      </c>
      <c r="AI96" s="191" t="s">
        <v>182</v>
      </c>
      <c r="AJ96" s="192">
        <v>7</v>
      </c>
      <c r="AK96" s="352">
        <v>44974774</v>
      </c>
      <c r="AL96" s="313"/>
      <c r="AM96" s="313"/>
      <c r="AN96" s="313"/>
      <c r="AO96" s="313"/>
      <c r="AP96" s="313"/>
      <c r="AQ96" s="313"/>
      <c r="AR96" s="313"/>
      <c r="AS96" s="314"/>
      <c r="AT96" s="312">
        <v>44974774</v>
      </c>
      <c r="AU96" s="313"/>
      <c r="AV96" s="313"/>
      <c r="AW96" s="313"/>
      <c r="AX96" s="313"/>
      <c r="AY96" s="313"/>
      <c r="AZ96" s="313"/>
      <c r="BA96" s="313"/>
      <c r="BB96" s="313"/>
      <c r="BC96" s="314"/>
    </row>
    <row r="97" spans="1:55" ht="12.75">
      <c r="A97" s="353" t="s">
        <v>244</v>
      </c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5"/>
      <c r="AH97" s="187" t="s">
        <v>171</v>
      </c>
      <c r="AI97" s="191" t="s">
        <v>182</v>
      </c>
      <c r="AJ97" s="192">
        <v>8</v>
      </c>
      <c r="AK97" s="352">
        <v>0</v>
      </c>
      <c r="AL97" s="313"/>
      <c r="AM97" s="313"/>
      <c r="AN97" s="313"/>
      <c r="AO97" s="313"/>
      <c r="AP97" s="313"/>
      <c r="AQ97" s="313"/>
      <c r="AR97" s="313"/>
      <c r="AS97" s="314"/>
      <c r="AT97" s="312"/>
      <c r="AU97" s="313"/>
      <c r="AV97" s="313"/>
      <c r="AW97" s="313"/>
      <c r="AX97" s="313"/>
      <c r="AY97" s="313"/>
      <c r="AZ97" s="313"/>
      <c r="BA97" s="313"/>
      <c r="BB97" s="313"/>
      <c r="BC97" s="314"/>
    </row>
    <row r="98" spans="1:55" ht="12.75">
      <c r="A98" s="353" t="s">
        <v>245</v>
      </c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354"/>
      <c r="AG98" s="355"/>
      <c r="AH98" s="190" t="s">
        <v>171</v>
      </c>
      <c r="AI98" s="191" t="s">
        <v>182</v>
      </c>
      <c r="AJ98" s="192">
        <v>9</v>
      </c>
      <c r="AK98" s="356">
        <v>0</v>
      </c>
      <c r="AL98" s="310"/>
      <c r="AM98" s="310"/>
      <c r="AN98" s="310"/>
      <c r="AO98" s="310"/>
      <c r="AP98" s="310"/>
      <c r="AQ98" s="310"/>
      <c r="AR98" s="310"/>
      <c r="AS98" s="311"/>
      <c r="AT98" s="309"/>
      <c r="AU98" s="310"/>
      <c r="AV98" s="310"/>
      <c r="AW98" s="310"/>
      <c r="AX98" s="310"/>
      <c r="AY98" s="310"/>
      <c r="AZ98" s="310"/>
      <c r="BA98" s="310"/>
      <c r="BB98" s="310"/>
      <c r="BC98" s="311"/>
    </row>
    <row r="99" spans="1:55" ht="12.75">
      <c r="A99" s="360" t="s">
        <v>246</v>
      </c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2"/>
      <c r="AH99" s="190" t="s">
        <v>171</v>
      </c>
      <c r="AI99" s="191" t="s">
        <v>193</v>
      </c>
      <c r="AJ99" s="192">
        <v>0</v>
      </c>
      <c r="AK99" s="356"/>
      <c r="AL99" s="310"/>
      <c r="AM99" s="310"/>
      <c r="AN99" s="310"/>
      <c r="AO99" s="310"/>
      <c r="AP99" s="310"/>
      <c r="AQ99" s="310"/>
      <c r="AR99" s="310"/>
      <c r="AS99" s="311"/>
      <c r="AT99" s="309"/>
      <c r="AU99" s="310"/>
      <c r="AV99" s="310"/>
      <c r="AW99" s="310"/>
      <c r="AX99" s="310"/>
      <c r="AY99" s="310"/>
      <c r="AZ99" s="310"/>
      <c r="BA99" s="310"/>
      <c r="BB99" s="310"/>
      <c r="BC99" s="311"/>
    </row>
    <row r="100" spans="1:55" ht="12.75">
      <c r="A100" s="353" t="s">
        <v>247</v>
      </c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5"/>
      <c r="AH100" s="187" t="s">
        <v>171</v>
      </c>
      <c r="AI100" s="191" t="s">
        <v>193</v>
      </c>
      <c r="AJ100" s="192">
        <v>1</v>
      </c>
      <c r="AK100" s="352">
        <v>0</v>
      </c>
      <c r="AL100" s="313"/>
      <c r="AM100" s="313"/>
      <c r="AN100" s="313"/>
      <c r="AO100" s="313"/>
      <c r="AP100" s="313"/>
      <c r="AQ100" s="313"/>
      <c r="AR100" s="313"/>
      <c r="AS100" s="314"/>
      <c r="AT100" s="312"/>
      <c r="AU100" s="313"/>
      <c r="AV100" s="313"/>
      <c r="AW100" s="313"/>
      <c r="AX100" s="313"/>
      <c r="AY100" s="313"/>
      <c r="AZ100" s="313"/>
      <c r="BA100" s="313"/>
      <c r="BB100" s="313"/>
      <c r="BC100" s="314"/>
    </row>
    <row r="101" spans="1:55" s="68" customFormat="1" ht="12.75">
      <c r="A101" s="349" t="s">
        <v>248</v>
      </c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1"/>
      <c r="AH101" s="187" t="s">
        <v>171</v>
      </c>
      <c r="AI101" s="191" t="s">
        <v>193</v>
      </c>
      <c r="AJ101" s="192">
        <v>2</v>
      </c>
      <c r="AK101" s="352">
        <v>17104004</v>
      </c>
      <c r="AL101" s="313"/>
      <c r="AM101" s="313"/>
      <c r="AN101" s="313"/>
      <c r="AO101" s="313"/>
      <c r="AP101" s="313"/>
      <c r="AQ101" s="313"/>
      <c r="AR101" s="313"/>
      <c r="AS101" s="314"/>
      <c r="AT101" s="312">
        <v>18418977</v>
      </c>
      <c r="AU101" s="313"/>
      <c r="AV101" s="313"/>
      <c r="AW101" s="313"/>
      <c r="AX101" s="313"/>
      <c r="AY101" s="313"/>
      <c r="AZ101" s="313"/>
      <c r="BA101" s="313"/>
      <c r="BB101" s="313"/>
      <c r="BC101" s="314"/>
    </row>
    <row r="102" spans="1:55" ht="12.75">
      <c r="A102" s="353" t="s">
        <v>249</v>
      </c>
      <c r="B102" s="354"/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5"/>
      <c r="AH102" s="187" t="s">
        <v>171</v>
      </c>
      <c r="AI102" s="191" t="s">
        <v>193</v>
      </c>
      <c r="AJ102" s="192">
        <v>3</v>
      </c>
      <c r="AK102" s="352">
        <v>17104004</v>
      </c>
      <c r="AL102" s="313"/>
      <c r="AM102" s="313"/>
      <c r="AN102" s="313"/>
      <c r="AO102" s="313"/>
      <c r="AP102" s="313"/>
      <c r="AQ102" s="313"/>
      <c r="AR102" s="313"/>
      <c r="AS102" s="314"/>
      <c r="AT102" s="312">
        <v>18418977</v>
      </c>
      <c r="AU102" s="313"/>
      <c r="AV102" s="313"/>
      <c r="AW102" s="313"/>
      <c r="AX102" s="313"/>
      <c r="AY102" s="313"/>
      <c r="AZ102" s="313"/>
      <c r="BA102" s="313"/>
      <c r="BB102" s="313"/>
      <c r="BC102" s="314"/>
    </row>
    <row r="103" spans="1:55" ht="12.75">
      <c r="A103" s="353" t="s">
        <v>250</v>
      </c>
      <c r="B103" s="354"/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  <c r="AF103" s="354"/>
      <c r="AG103" s="355"/>
      <c r="AH103" s="187" t="s">
        <v>171</v>
      </c>
      <c r="AI103" s="191" t="s">
        <v>193</v>
      </c>
      <c r="AJ103" s="192">
        <v>4</v>
      </c>
      <c r="AK103" s="352"/>
      <c r="AL103" s="313"/>
      <c r="AM103" s="313"/>
      <c r="AN103" s="313"/>
      <c r="AO103" s="313"/>
      <c r="AP103" s="313"/>
      <c r="AQ103" s="313"/>
      <c r="AR103" s="313"/>
      <c r="AS103" s="314"/>
      <c r="AT103" s="312"/>
      <c r="AU103" s="313"/>
      <c r="AV103" s="313"/>
      <c r="AW103" s="313"/>
      <c r="AX103" s="313"/>
      <c r="AY103" s="313"/>
      <c r="AZ103" s="313"/>
      <c r="BA103" s="313"/>
      <c r="BB103" s="313"/>
      <c r="BC103" s="314"/>
    </row>
    <row r="104" spans="1:55" ht="12.75">
      <c r="A104" s="353" t="s">
        <v>251</v>
      </c>
      <c r="B104" s="354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55"/>
      <c r="AH104" s="187" t="s">
        <v>171</v>
      </c>
      <c r="AI104" s="191" t="s">
        <v>193</v>
      </c>
      <c r="AJ104" s="192">
        <v>5</v>
      </c>
      <c r="AK104" s="352">
        <v>0</v>
      </c>
      <c r="AL104" s="313"/>
      <c r="AM104" s="313"/>
      <c r="AN104" s="313"/>
      <c r="AO104" s="313"/>
      <c r="AP104" s="313"/>
      <c r="AQ104" s="313"/>
      <c r="AR104" s="313"/>
      <c r="AS104" s="314"/>
      <c r="AT104" s="312">
        <v>0</v>
      </c>
      <c r="AU104" s="313"/>
      <c r="AV104" s="313"/>
      <c r="AW104" s="313"/>
      <c r="AX104" s="313"/>
      <c r="AY104" s="313"/>
      <c r="AZ104" s="313"/>
      <c r="BA104" s="313"/>
      <c r="BB104" s="313"/>
      <c r="BC104" s="314"/>
    </row>
    <row r="105" spans="1:55" ht="12.75">
      <c r="A105" s="353" t="s">
        <v>252</v>
      </c>
      <c r="B105" s="354"/>
      <c r="C105" s="354"/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4"/>
      <c r="Z105" s="354"/>
      <c r="AA105" s="354"/>
      <c r="AB105" s="354"/>
      <c r="AC105" s="354"/>
      <c r="AD105" s="354"/>
      <c r="AE105" s="354"/>
      <c r="AF105" s="354"/>
      <c r="AG105" s="355"/>
      <c r="AH105" s="187" t="s">
        <v>171</v>
      </c>
      <c r="AI105" s="191" t="s">
        <v>193</v>
      </c>
      <c r="AJ105" s="192">
        <v>6</v>
      </c>
      <c r="AK105" s="352"/>
      <c r="AL105" s="313"/>
      <c r="AM105" s="313"/>
      <c r="AN105" s="313"/>
      <c r="AO105" s="313"/>
      <c r="AP105" s="313"/>
      <c r="AQ105" s="313"/>
      <c r="AR105" s="313"/>
      <c r="AS105" s="314"/>
      <c r="AT105" s="312"/>
      <c r="AU105" s="313"/>
      <c r="AV105" s="313"/>
      <c r="AW105" s="313"/>
      <c r="AX105" s="313"/>
      <c r="AY105" s="313"/>
      <c r="AZ105" s="313"/>
      <c r="BA105" s="313"/>
      <c r="BB105" s="313"/>
      <c r="BC105" s="314"/>
    </row>
    <row r="106" spans="1:55" ht="12.75">
      <c r="A106" s="353" t="s">
        <v>253</v>
      </c>
      <c r="B106" s="354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5"/>
      <c r="AH106" s="187" t="s">
        <v>171</v>
      </c>
      <c r="AI106" s="191" t="s">
        <v>193</v>
      </c>
      <c r="AJ106" s="192">
        <v>7</v>
      </c>
      <c r="AK106" s="352"/>
      <c r="AL106" s="313"/>
      <c r="AM106" s="313"/>
      <c r="AN106" s="313"/>
      <c r="AO106" s="313"/>
      <c r="AP106" s="313"/>
      <c r="AQ106" s="313"/>
      <c r="AR106" s="313"/>
      <c r="AS106" s="314"/>
      <c r="AT106" s="312"/>
      <c r="AU106" s="313"/>
      <c r="AV106" s="313"/>
      <c r="AW106" s="313"/>
      <c r="AX106" s="313"/>
      <c r="AY106" s="313"/>
      <c r="AZ106" s="313"/>
      <c r="BA106" s="313"/>
      <c r="BB106" s="313"/>
      <c r="BC106" s="314"/>
    </row>
    <row r="107" spans="1:55" s="68" customFormat="1" ht="12.75">
      <c r="A107" s="370" t="s">
        <v>254</v>
      </c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2"/>
      <c r="AH107" s="187" t="s">
        <v>171</v>
      </c>
      <c r="AI107" s="191" t="s">
        <v>193</v>
      </c>
      <c r="AJ107" s="192">
        <v>8</v>
      </c>
      <c r="AK107" s="352">
        <v>15440064</v>
      </c>
      <c r="AL107" s="313"/>
      <c r="AM107" s="313"/>
      <c r="AN107" s="313"/>
      <c r="AO107" s="313"/>
      <c r="AP107" s="313"/>
      <c r="AQ107" s="313"/>
      <c r="AR107" s="313"/>
      <c r="AS107" s="314"/>
      <c r="AT107" s="312">
        <v>20060683</v>
      </c>
      <c r="AU107" s="313"/>
      <c r="AV107" s="313"/>
      <c r="AW107" s="313"/>
      <c r="AX107" s="313"/>
      <c r="AY107" s="313"/>
      <c r="AZ107" s="313"/>
      <c r="BA107" s="313"/>
      <c r="BB107" s="313"/>
      <c r="BC107" s="314"/>
    </row>
    <row r="108" spans="1:55" ht="12.75">
      <c r="A108" s="353" t="s">
        <v>255</v>
      </c>
      <c r="B108" s="354"/>
      <c r="C108" s="354"/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354"/>
      <c r="S108" s="354"/>
      <c r="T108" s="354"/>
      <c r="U108" s="354"/>
      <c r="V108" s="354"/>
      <c r="W108" s="354"/>
      <c r="X108" s="354"/>
      <c r="Y108" s="354"/>
      <c r="Z108" s="354"/>
      <c r="AA108" s="354"/>
      <c r="AB108" s="354"/>
      <c r="AC108" s="354"/>
      <c r="AD108" s="354"/>
      <c r="AE108" s="354"/>
      <c r="AF108" s="354"/>
      <c r="AG108" s="355"/>
      <c r="AH108" s="187" t="s">
        <v>171</v>
      </c>
      <c r="AI108" s="191" t="s">
        <v>193</v>
      </c>
      <c r="AJ108" s="192">
        <v>9</v>
      </c>
      <c r="AK108" s="352"/>
      <c r="AL108" s="313"/>
      <c r="AM108" s="313"/>
      <c r="AN108" s="313"/>
      <c r="AO108" s="313"/>
      <c r="AP108" s="313"/>
      <c r="AQ108" s="313"/>
      <c r="AR108" s="313"/>
      <c r="AS108" s="314"/>
      <c r="AT108" s="312"/>
      <c r="AU108" s="313"/>
      <c r="AV108" s="313"/>
      <c r="AW108" s="313"/>
      <c r="AX108" s="313"/>
      <c r="AY108" s="313"/>
      <c r="AZ108" s="313"/>
      <c r="BA108" s="313"/>
      <c r="BB108" s="313"/>
      <c r="BC108" s="314"/>
    </row>
    <row r="109" spans="1:55" ht="12.75">
      <c r="A109" s="353" t="s">
        <v>256</v>
      </c>
      <c r="B109" s="354"/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5"/>
      <c r="AH109" s="187" t="s">
        <v>171</v>
      </c>
      <c r="AI109" s="191" t="s">
        <v>204</v>
      </c>
      <c r="AJ109" s="192">
        <v>0</v>
      </c>
      <c r="AK109" s="352">
        <v>2007776</v>
      </c>
      <c r="AL109" s="313"/>
      <c r="AM109" s="313"/>
      <c r="AN109" s="313"/>
      <c r="AO109" s="313"/>
      <c r="AP109" s="313"/>
      <c r="AQ109" s="313"/>
      <c r="AR109" s="313"/>
      <c r="AS109" s="314"/>
      <c r="AT109" s="312">
        <v>6129455</v>
      </c>
      <c r="AU109" s="313"/>
      <c r="AV109" s="313"/>
      <c r="AW109" s="313"/>
      <c r="AX109" s="313"/>
      <c r="AY109" s="313"/>
      <c r="AZ109" s="313"/>
      <c r="BA109" s="313"/>
      <c r="BB109" s="313"/>
      <c r="BC109" s="314"/>
    </row>
    <row r="110" spans="1:55" ht="12.75">
      <c r="A110" s="353" t="s">
        <v>257</v>
      </c>
      <c r="B110" s="354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5"/>
      <c r="AH110" s="190" t="s">
        <v>171</v>
      </c>
      <c r="AI110" s="191" t="s">
        <v>204</v>
      </c>
      <c r="AJ110" s="192">
        <v>1</v>
      </c>
      <c r="AK110" s="356">
        <v>13432288</v>
      </c>
      <c r="AL110" s="310"/>
      <c r="AM110" s="310"/>
      <c r="AN110" s="310"/>
      <c r="AO110" s="310"/>
      <c r="AP110" s="310"/>
      <c r="AQ110" s="310"/>
      <c r="AR110" s="310"/>
      <c r="AS110" s="311"/>
      <c r="AT110" s="309">
        <v>13931228</v>
      </c>
      <c r="AU110" s="310"/>
      <c r="AV110" s="310"/>
      <c r="AW110" s="310"/>
      <c r="AX110" s="310"/>
      <c r="AY110" s="310"/>
      <c r="AZ110" s="310"/>
      <c r="BA110" s="310"/>
      <c r="BB110" s="310"/>
      <c r="BC110" s="311"/>
    </row>
    <row r="111" spans="1:55" s="68" customFormat="1" ht="12.75">
      <c r="A111" s="357" t="s">
        <v>258</v>
      </c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58"/>
      <c r="AF111" s="358"/>
      <c r="AG111" s="359"/>
      <c r="AH111" s="187" t="s">
        <v>171</v>
      </c>
      <c r="AI111" s="188" t="s">
        <v>204</v>
      </c>
      <c r="AJ111" s="189">
        <v>2</v>
      </c>
      <c r="AK111" s="297">
        <v>431876</v>
      </c>
      <c r="AL111" s="298"/>
      <c r="AM111" s="298"/>
      <c r="AN111" s="298"/>
      <c r="AO111" s="298"/>
      <c r="AP111" s="298"/>
      <c r="AQ111" s="298"/>
      <c r="AR111" s="298"/>
      <c r="AS111" s="299"/>
      <c r="AT111" s="312">
        <v>234350</v>
      </c>
      <c r="AU111" s="313"/>
      <c r="AV111" s="313"/>
      <c r="AW111" s="313"/>
      <c r="AX111" s="313"/>
      <c r="AY111" s="313"/>
      <c r="AZ111" s="313"/>
      <c r="BA111" s="313"/>
      <c r="BB111" s="313"/>
      <c r="BC111" s="314"/>
    </row>
    <row r="112" spans="1:55" ht="12.75">
      <c r="A112" s="353" t="s">
        <v>259</v>
      </c>
      <c r="B112" s="354"/>
      <c r="C112" s="35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5"/>
      <c r="AH112" s="187" t="s">
        <v>171</v>
      </c>
      <c r="AI112" s="191" t="s">
        <v>204</v>
      </c>
      <c r="AJ112" s="189">
        <v>3</v>
      </c>
      <c r="AK112" s="352">
        <v>431876</v>
      </c>
      <c r="AL112" s="313"/>
      <c r="AM112" s="313"/>
      <c r="AN112" s="313"/>
      <c r="AO112" s="313"/>
      <c r="AP112" s="313"/>
      <c r="AQ112" s="313"/>
      <c r="AR112" s="313"/>
      <c r="AS112" s="314"/>
      <c r="AT112" s="312">
        <v>234350</v>
      </c>
      <c r="AU112" s="313"/>
      <c r="AV112" s="313"/>
      <c r="AW112" s="313"/>
      <c r="AX112" s="313"/>
      <c r="AY112" s="313"/>
      <c r="AZ112" s="313"/>
      <c r="BA112" s="313"/>
      <c r="BB112" s="313"/>
      <c r="BC112" s="314"/>
    </row>
    <row r="113" spans="1:55" ht="12.75">
      <c r="A113" s="353" t="s">
        <v>260</v>
      </c>
      <c r="B113" s="354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5"/>
      <c r="AH113" s="187" t="s">
        <v>171</v>
      </c>
      <c r="AI113" s="191" t="s">
        <v>204</v>
      </c>
      <c r="AJ113" s="189">
        <v>4</v>
      </c>
      <c r="AK113" s="352">
        <v>0</v>
      </c>
      <c r="AL113" s="313"/>
      <c r="AM113" s="313"/>
      <c r="AN113" s="313"/>
      <c r="AO113" s="313"/>
      <c r="AP113" s="313"/>
      <c r="AQ113" s="313"/>
      <c r="AR113" s="313"/>
      <c r="AS113" s="314"/>
      <c r="AT113" s="312">
        <v>0</v>
      </c>
      <c r="AU113" s="313"/>
      <c r="AV113" s="313"/>
      <c r="AW113" s="313"/>
      <c r="AX113" s="313"/>
      <c r="AY113" s="313"/>
      <c r="AZ113" s="313"/>
      <c r="BA113" s="313"/>
      <c r="BB113" s="313"/>
      <c r="BC113" s="314"/>
    </row>
    <row r="114" spans="1:55" ht="12.75">
      <c r="A114" s="353" t="s">
        <v>261</v>
      </c>
      <c r="B114" s="354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5"/>
      <c r="AH114" s="187" t="s">
        <v>171</v>
      </c>
      <c r="AI114" s="191" t="s">
        <v>204</v>
      </c>
      <c r="AJ114" s="189">
        <v>5</v>
      </c>
      <c r="AK114" s="352"/>
      <c r="AL114" s="313"/>
      <c r="AM114" s="313"/>
      <c r="AN114" s="313"/>
      <c r="AO114" s="313"/>
      <c r="AP114" s="313"/>
      <c r="AQ114" s="313"/>
      <c r="AR114" s="313"/>
      <c r="AS114" s="314"/>
      <c r="AT114" s="312"/>
      <c r="AU114" s="313"/>
      <c r="AV114" s="313"/>
      <c r="AW114" s="313"/>
      <c r="AX114" s="313"/>
      <c r="AY114" s="313"/>
      <c r="AZ114" s="313"/>
      <c r="BA114" s="313"/>
      <c r="BB114" s="313"/>
      <c r="BC114" s="314"/>
    </row>
    <row r="115" spans="1:55" ht="12.75">
      <c r="A115" s="353" t="s">
        <v>262</v>
      </c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4"/>
      <c r="Y115" s="354"/>
      <c r="Z115" s="354"/>
      <c r="AA115" s="354"/>
      <c r="AB115" s="354"/>
      <c r="AC115" s="354"/>
      <c r="AD115" s="354"/>
      <c r="AE115" s="354"/>
      <c r="AF115" s="354"/>
      <c r="AG115" s="355"/>
      <c r="AH115" s="187" t="s">
        <v>171</v>
      </c>
      <c r="AI115" s="191" t="s">
        <v>204</v>
      </c>
      <c r="AJ115" s="189">
        <v>6</v>
      </c>
      <c r="AK115" s="352"/>
      <c r="AL115" s="313"/>
      <c r="AM115" s="313"/>
      <c r="AN115" s="313"/>
      <c r="AO115" s="313"/>
      <c r="AP115" s="313"/>
      <c r="AQ115" s="313"/>
      <c r="AR115" s="313"/>
      <c r="AS115" s="314"/>
      <c r="AT115" s="312"/>
      <c r="AU115" s="313"/>
      <c r="AV115" s="313"/>
      <c r="AW115" s="313"/>
      <c r="AX115" s="313"/>
      <c r="AY115" s="313"/>
      <c r="AZ115" s="313"/>
      <c r="BA115" s="313"/>
      <c r="BB115" s="313"/>
      <c r="BC115" s="314"/>
    </row>
    <row r="116" spans="1:55" ht="12.75">
      <c r="A116" s="353" t="s">
        <v>263</v>
      </c>
      <c r="B116" s="354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4"/>
      <c r="Z116" s="354"/>
      <c r="AA116" s="354"/>
      <c r="AB116" s="354"/>
      <c r="AC116" s="354"/>
      <c r="AD116" s="354"/>
      <c r="AE116" s="354"/>
      <c r="AF116" s="354"/>
      <c r="AG116" s="355"/>
      <c r="AH116" s="187" t="s">
        <v>171</v>
      </c>
      <c r="AI116" s="191" t="s">
        <v>204</v>
      </c>
      <c r="AJ116" s="189">
        <v>7</v>
      </c>
      <c r="AK116" s="352">
        <v>0</v>
      </c>
      <c r="AL116" s="313"/>
      <c r="AM116" s="313"/>
      <c r="AN116" s="313"/>
      <c r="AO116" s="313"/>
      <c r="AP116" s="313"/>
      <c r="AQ116" s="313"/>
      <c r="AR116" s="313"/>
      <c r="AS116" s="314"/>
      <c r="AT116" s="312"/>
      <c r="AU116" s="313"/>
      <c r="AV116" s="313"/>
      <c r="AW116" s="313"/>
      <c r="AX116" s="313"/>
      <c r="AY116" s="313"/>
      <c r="AZ116" s="313"/>
      <c r="BA116" s="313"/>
      <c r="BB116" s="313"/>
      <c r="BC116" s="314"/>
    </row>
    <row r="117" spans="1:55" s="68" customFormat="1" ht="12.75">
      <c r="A117" s="349" t="s">
        <v>264</v>
      </c>
      <c r="B117" s="350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50"/>
      <c r="AG117" s="351"/>
      <c r="AH117" s="187" t="s">
        <v>171</v>
      </c>
      <c r="AI117" s="191" t="s">
        <v>204</v>
      </c>
      <c r="AJ117" s="189">
        <v>8</v>
      </c>
      <c r="AK117" s="306">
        <v>0</v>
      </c>
      <c r="AL117" s="307"/>
      <c r="AM117" s="307"/>
      <c r="AN117" s="307"/>
      <c r="AO117" s="307"/>
      <c r="AP117" s="307"/>
      <c r="AQ117" s="307"/>
      <c r="AR117" s="307"/>
      <c r="AS117" s="308"/>
      <c r="AT117" s="312">
        <v>0</v>
      </c>
      <c r="AU117" s="313"/>
      <c r="AV117" s="313"/>
      <c r="AW117" s="313"/>
      <c r="AX117" s="313"/>
      <c r="AY117" s="313"/>
      <c r="AZ117" s="313"/>
      <c r="BA117" s="313"/>
      <c r="BB117" s="313"/>
      <c r="BC117" s="314"/>
    </row>
    <row r="118" spans="1:55" ht="12.75">
      <c r="A118" s="353" t="s">
        <v>265</v>
      </c>
      <c r="B118" s="354"/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354"/>
      <c r="W118" s="354"/>
      <c r="X118" s="354"/>
      <c r="Y118" s="354"/>
      <c r="Z118" s="354"/>
      <c r="AA118" s="354"/>
      <c r="AB118" s="354"/>
      <c r="AC118" s="354"/>
      <c r="AD118" s="354"/>
      <c r="AE118" s="354"/>
      <c r="AF118" s="354"/>
      <c r="AG118" s="355"/>
      <c r="AH118" s="187" t="s">
        <v>171</v>
      </c>
      <c r="AI118" s="191" t="s">
        <v>204</v>
      </c>
      <c r="AJ118" s="189">
        <v>9</v>
      </c>
      <c r="AK118" s="352"/>
      <c r="AL118" s="313"/>
      <c r="AM118" s="313"/>
      <c r="AN118" s="313"/>
      <c r="AO118" s="313"/>
      <c r="AP118" s="313"/>
      <c r="AQ118" s="313"/>
      <c r="AR118" s="313"/>
      <c r="AS118" s="314"/>
      <c r="AT118" s="312"/>
      <c r="AU118" s="313"/>
      <c r="AV118" s="313"/>
      <c r="AW118" s="313"/>
      <c r="AX118" s="313"/>
      <c r="AY118" s="313"/>
      <c r="AZ118" s="313"/>
      <c r="BA118" s="313"/>
      <c r="BB118" s="313"/>
      <c r="BC118" s="314"/>
    </row>
    <row r="119" spans="1:55" ht="12.75">
      <c r="A119" s="353" t="s">
        <v>266</v>
      </c>
      <c r="B119" s="354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4"/>
      <c r="V119" s="354"/>
      <c r="W119" s="354"/>
      <c r="X119" s="354"/>
      <c r="Y119" s="354"/>
      <c r="Z119" s="354"/>
      <c r="AA119" s="354"/>
      <c r="AB119" s="354"/>
      <c r="AC119" s="354"/>
      <c r="AD119" s="354"/>
      <c r="AE119" s="354"/>
      <c r="AF119" s="354"/>
      <c r="AG119" s="355"/>
      <c r="AH119" s="187" t="s">
        <v>171</v>
      </c>
      <c r="AI119" s="191" t="s">
        <v>215</v>
      </c>
      <c r="AJ119" s="189">
        <v>0</v>
      </c>
      <c r="AK119" s="352">
        <v>0</v>
      </c>
      <c r="AL119" s="313"/>
      <c r="AM119" s="313"/>
      <c r="AN119" s="313"/>
      <c r="AO119" s="313"/>
      <c r="AP119" s="313"/>
      <c r="AQ119" s="313"/>
      <c r="AR119" s="313"/>
      <c r="AS119" s="314"/>
      <c r="AT119" s="312"/>
      <c r="AU119" s="313"/>
      <c r="AV119" s="313"/>
      <c r="AW119" s="313"/>
      <c r="AX119" s="313"/>
      <c r="AY119" s="313"/>
      <c r="AZ119" s="313"/>
      <c r="BA119" s="313"/>
      <c r="BB119" s="313"/>
      <c r="BC119" s="314"/>
    </row>
    <row r="120" spans="1:55" ht="12.75">
      <c r="A120" s="363" t="s">
        <v>267</v>
      </c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D120" s="364"/>
      <c r="AE120" s="364"/>
      <c r="AF120" s="364"/>
      <c r="AG120" s="365"/>
      <c r="AH120" s="193" t="s">
        <v>171</v>
      </c>
      <c r="AI120" s="194" t="s">
        <v>215</v>
      </c>
      <c r="AJ120" s="196">
        <v>1</v>
      </c>
      <c r="AK120" s="322">
        <v>1583505359</v>
      </c>
      <c r="AL120" s="323"/>
      <c r="AM120" s="323"/>
      <c r="AN120" s="323"/>
      <c r="AO120" s="323"/>
      <c r="AP120" s="323"/>
      <c r="AQ120" s="323"/>
      <c r="AR120" s="323"/>
      <c r="AS120" s="324"/>
      <c r="AT120" s="369">
        <v>1514025883</v>
      </c>
      <c r="AU120" s="367"/>
      <c r="AV120" s="367"/>
      <c r="AW120" s="367"/>
      <c r="AX120" s="367"/>
      <c r="AY120" s="367"/>
      <c r="AZ120" s="367"/>
      <c r="BA120" s="367"/>
      <c r="BB120" s="367"/>
      <c r="BC120" s="368"/>
    </row>
    <row r="121" spans="1:55" ht="12.75">
      <c r="A121" s="363" t="s">
        <v>268</v>
      </c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D121" s="364"/>
      <c r="AE121" s="364"/>
      <c r="AF121" s="364"/>
      <c r="AG121" s="365"/>
      <c r="AH121" s="193" t="s">
        <v>171</v>
      </c>
      <c r="AI121" s="194" t="s">
        <v>215</v>
      </c>
      <c r="AJ121" s="196">
        <v>2</v>
      </c>
      <c r="AK121" s="366">
        <v>1624997527</v>
      </c>
      <c r="AL121" s="367"/>
      <c r="AM121" s="367"/>
      <c r="AN121" s="367"/>
      <c r="AO121" s="367"/>
      <c r="AP121" s="367"/>
      <c r="AQ121" s="367"/>
      <c r="AR121" s="367"/>
      <c r="AS121" s="368"/>
      <c r="AT121" s="369">
        <v>1592105321</v>
      </c>
      <c r="AU121" s="367"/>
      <c r="AV121" s="367"/>
      <c r="AW121" s="367"/>
      <c r="AX121" s="367"/>
      <c r="AY121" s="367"/>
      <c r="AZ121" s="367"/>
      <c r="BA121" s="367"/>
      <c r="BB121" s="367"/>
      <c r="BC121" s="368"/>
    </row>
    <row r="122" spans="1:55" ht="13.5" thickBot="1">
      <c r="A122" s="375" t="s">
        <v>269</v>
      </c>
      <c r="B122" s="376"/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7"/>
      <c r="AH122" s="197" t="s">
        <v>171</v>
      </c>
      <c r="AI122" s="198" t="s">
        <v>215</v>
      </c>
      <c r="AJ122" s="199">
        <v>3</v>
      </c>
      <c r="AK122" s="378">
        <v>3208502886</v>
      </c>
      <c r="AL122" s="379"/>
      <c r="AM122" s="379"/>
      <c r="AN122" s="379"/>
      <c r="AO122" s="379"/>
      <c r="AP122" s="379"/>
      <c r="AQ122" s="379"/>
      <c r="AR122" s="379"/>
      <c r="AS122" s="380"/>
      <c r="AT122" s="381">
        <v>3106131204</v>
      </c>
      <c r="AU122" s="382"/>
      <c r="AV122" s="382"/>
      <c r="AW122" s="382"/>
      <c r="AX122" s="382"/>
      <c r="AY122" s="382"/>
      <c r="AZ122" s="382"/>
      <c r="BA122" s="382"/>
      <c r="BB122" s="382"/>
      <c r="BC122" s="383"/>
    </row>
    <row r="123" spans="1:55" ht="12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/>
      <c r="AI123" s="91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</row>
    <row r="124" spans="8:24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8:53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AA125" s="9"/>
      <c r="AB125" s="9"/>
      <c r="AC125" s="9"/>
      <c r="AD125" s="9"/>
      <c r="AE125" s="9"/>
      <c r="AF125" s="9"/>
      <c r="AG125" s="9"/>
      <c r="BA125" s="53"/>
    </row>
    <row r="126" spans="1:46" ht="12.75">
      <c r="A126" s="3"/>
      <c r="E126" s="3" t="s">
        <v>270</v>
      </c>
      <c r="F126" s="20" t="s">
        <v>481</v>
      </c>
      <c r="G126" s="20"/>
      <c r="H126" s="54"/>
      <c r="I126" s="54"/>
      <c r="J126" s="54"/>
      <c r="K126" s="54"/>
      <c r="L126" s="54"/>
      <c r="M126" s="54"/>
      <c r="N126" s="54"/>
      <c r="O126" s="93"/>
      <c r="P126" s="9"/>
      <c r="Q126" s="9"/>
      <c r="R126" s="9"/>
      <c r="S126" s="9"/>
      <c r="T126" s="9"/>
      <c r="U126" s="9"/>
      <c r="V126" s="9"/>
      <c r="W126" s="9"/>
      <c r="X126" s="20"/>
      <c r="Y126" s="54"/>
      <c r="Z126" s="54"/>
      <c r="AA126" s="93"/>
      <c r="AB126" s="93"/>
      <c r="AC126" s="93"/>
      <c r="AD126" s="93"/>
      <c r="AE126" s="93"/>
      <c r="AF126" s="93"/>
      <c r="AG126" s="93"/>
      <c r="AT126" s="3" t="s">
        <v>488</v>
      </c>
    </row>
    <row r="127" spans="1:51" ht="12.75">
      <c r="A127" s="3"/>
      <c r="O127" s="94"/>
      <c r="P127" s="94"/>
      <c r="Q127" s="94"/>
      <c r="R127" s="94"/>
      <c r="S127" s="9"/>
      <c r="T127" s="9"/>
      <c r="U127" s="9"/>
      <c r="V127" s="9"/>
      <c r="W127" s="9"/>
      <c r="AO127" s="3" t="s">
        <v>151</v>
      </c>
      <c r="AS127" s="54" t="s">
        <v>487</v>
      </c>
      <c r="AT127" s="54"/>
      <c r="AU127" s="54"/>
      <c r="AV127" s="54"/>
      <c r="AW127" s="54"/>
      <c r="AX127" s="54"/>
      <c r="AY127" s="54"/>
    </row>
    <row r="128" spans="1:51" ht="12.75">
      <c r="A128" s="3"/>
      <c r="E128" s="3" t="s">
        <v>503</v>
      </c>
      <c r="G128" s="54"/>
      <c r="H128" s="93"/>
      <c r="I128" s="93"/>
      <c r="J128" s="93"/>
      <c r="K128" s="93"/>
      <c r="L128" s="93"/>
      <c r="M128" s="93"/>
      <c r="N128" s="93"/>
      <c r="O128" s="93"/>
      <c r="P128" s="94"/>
      <c r="Q128" s="94"/>
      <c r="R128" s="94"/>
      <c r="S128" s="9"/>
      <c r="T128" s="9"/>
      <c r="U128" s="9"/>
      <c r="V128" s="9"/>
      <c r="W128" s="9"/>
      <c r="AA128" s="9"/>
      <c r="AB128" s="7"/>
      <c r="AC128" s="384"/>
      <c r="AD128" s="385"/>
      <c r="AE128" s="385"/>
      <c r="AF128" s="385"/>
      <c r="AG128" s="385"/>
      <c r="AS128" s="386"/>
      <c r="AT128" s="386"/>
      <c r="AU128" s="386"/>
      <c r="AV128" s="386"/>
      <c r="AW128" s="386"/>
      <c r="AX128" s="386"/>
      <c r="AY128" s="386"/>
    </row>
    <row r="129" spans="1:23" ht="12.75">
      <c r="A129" s="3"/>
      <c r="J129" s="7"/>
      <c r="K129" s="7"/>
      <c r="L129" s="7"/>
      <c r="M129" s="7"/>
      <c r="N129" s="7"/>
      <c r="O129" s="95"/>
      <c r="P129" s="95"/>
      <c r="Q129" s="95"/>
      <c r="R129" s="95"/>
      <c r="S129" s="9"/>
      <c r="T129" s="9"/>
      <c r="U129" s="9"/>
      <c r="V129" s="9"/>
      <c r="W129" s="9"/>
    </row>
    <row r="130" spans="1:25" ht="12.75">
      <c r="A130" s="3"/>
      <c r="H130" s="9"/>
      <c r="I130" s="23"/>
      <c r="J130" s="373"/>
      <c r="K130" s="374"/>
      <c r="L130" s="374"/>
      <c r="M130" s="374"/>
      <c r="N130" s="374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8:24" ht="12.75">
      <c r="H131" s="9"/>
      <c r="I131" s="9"/>
      <c r="J131" s="94"/>
      <c r="K131" s="94"/>
      <c r="L131" s="94"/>
      <c r="M131" s="94"/>
      <c r="N131" s="94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8:24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8:24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8:24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8:24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8:24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8:24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8:24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8:24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8:24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8:24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8:24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8:24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8:24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8:24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8:24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8:24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8:24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8:24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8:53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BA150" s="53"/>
    </row>
    <row r="151" spans="8:24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8:24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8:24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8:24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8:24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8:24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8:24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8:24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8:24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8:24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8:24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8:24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8:24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8:24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8:24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8:24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8:24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8:24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8:24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8:24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8:24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8:24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8:24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8:24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8:24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8:24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8:24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8:24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8:24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8:24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8:24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8:24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8:24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8:24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8:24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8:24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8:24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8:24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8:24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8:24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8:24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8:24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8:24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8:24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8:24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8:24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8:24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8:24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8:24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8:24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8:24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8:24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8:24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8:24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8:24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8:24" ht="12.75"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8:24" ht="12.75"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8:24" ht="12.75"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8:24" ht="12.75"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8:24" ht="12.75"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8:24" ht="12.75"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</sheetData>
  <sheetProtection/>
  <mergeCells count="451">
    <mergeCell ref="J130:N130"/>
    <mergeCell ref="A122:AG122"/>
    <mergeCell ref="AK122:AS122"/>
    <mergeCell ref="AT122:BC122"/>
    <mergeCell ref="AC128:AG128"/>
    <mergeCell ref="AS128:AY128"/>
    <mergeCell ref="A120:AG120"/>
    <mergeCell ref="AK120:AS120"/>
    <mergeCell ref="AT120:BC120"/>
    <mergeCell ref="A121:AG121"/>
    <mergeCell ref="AK121:AS121"/>
    <mergeCell ref="AT121:BC121"/>
    <mergeCell ref="A118:AG118"/>
    <mergeCell ref="AK118:AS118"/>
    <mergeCell ref="AT118:BC118"/>
    <mergeCell ref="A119:AG119"/>
    <mergeCell ref="AK119:AS119"/>
    <mergeCell ref="AT119:BC119"/>
    <mergeCell ref="A116:AG116"/>
    <mergeCell ref="AK116:AS116"/>
    <mergeCell ref="AT116:BC116"/>
    <mergeCell ref="A117:AG117"/>
    <mergeCell ref="AK117:AS117"/>
    <mergeCell ref="AT117:BC117"/>
    <mergeCell ref="A114:AG114"/>
    <mergeCell ref="AK114:AS114"/>
    <mergeCell ref="AT114:BC114"/>
    <mergeCell ref="A115:AG115"/>
    <mergeCell ref="AK115:AS115"/>
    <mergeCell ref="AT115:BC115"/>
    <mergeCell ref="A112:AG112"/>
    <mergeCell ref="AK112:AS112"/>
    <mergeCell ref="AT112:BC112"/>
    <mergeCell ref="A113:AG113"/>
    <mergeCell ref="AK113:AS113"/>
    <mergeCell ref="AT113:BC113"/>
    <mergeCell ref="A110:AG110"/>
    <mergeCell ref="AK110:AS110"/>
    <mergeCell ref="AT110:BC110"/>
    <mergeCell ref="A111:AG111"/>
    <mergeCell ref="AK111:AS111"/>
    <mergeCell ref="AT111:BC111"/>
    <mergeCell ref="A108:AG108"/>
    <mergeCell ref="AK108:AS108"/>
    <mergeCell ref="AT108:BC108"/>
    <mergeCell ref="A109:AG109"/>
    <mergeCell ref="AK109:AS109"/>
    <mergeCell ref="AT109:BC109"/>
    <mergeCell ref="A106:AG106"/>
    <mergeCell ref="AK106:AS106"/>
    <mergeCell ref="AT106:BC106"/>
    <mergeCell ref="A107:AG107"/>
    <mergeCell ref="AK107:AS107"/>
    <mergeCell ref="AT107:BC107"/>
    <mergeCell ref="A104:AG104"/>
    <mergeCell ref="AK104:AS104"/>
    <mergeCell ref="AT104:BC104"/>
    <mergeCell ref="A105:AG105"/>
    <mergeCell ref="AK105:AS105"/>
    <mergeCell ref="AT105:BC105"/>
    <mergeCell ref="A102:AG102"/>
    <mergeCell ref="AK102:AS102"/>
    <mergeCell ref="AT102:BC102"/>
    <mergeCell ref="A103:AG103"/>
    <mergeCell ref="AK103:AS103"/>
    <mergeCell ref="AT103:BC103"/>
    <mergeCell ref="A100:AG100"/>
    <mergeCell ref="AK100:AS100"/>
    <mergeCell ref="AT100:BC100"/>
    <mergeCell ref="A101:AG101"/>
    <mergeCell ref="AK101:AS101"/>
    <mergeCell ref="AT101:BC101"/>
    <mergeCell ref="A98:AG98"/>
    <mergeCell ref="AK98:AS98"/>
    <mergeCell ref="AT98:BC98"/>
    <mergeCell ref="A99:AG99"/>
    <mergeCell ref="AK99:AS99"/>
    <mergeCell ref="AT99:BC99"/>
    <mergeCell ref="A96:AG96"/>
    <mergeCell ref="AK96:AS96"/>
    <mergeCell ref="AT96:BC96"/>
    <mergeCell ref="A97:AG97"/>
    <mergeCell ref="AK97:AS97"/>
    <mergeCell ref="AT97:BC97"/>
    <mergeCell ref="A94:AG94"/>
    <mergeCell ref="AK94:AS94"/>
    <mergeCell ref="AT94:BC94"/>
    <mergeCell ref="A95:AG95"/>
    <mergeCell ref="AK95:AS95"/>
    <mergeCell ref="AT95:BC95"/>
    <mergeCell ref="A92:AG92"/>
    <mergeCell ref="AK92:AS92"/>
    <mergeCell ref="AT92:BC92"/>
    <mergeCell ref="A93:AG93"/>
    <mergeCell ref="AK93:AS93"/>
    <mergeCell ref="AT93:BC93"/>
    <mergeCell ref="A90:AG90"/>
    <mergeCell ref="AK90:AS90"/>
    <mergeCell ref="AT90:BC90"/>
    <mergeCell ref="A91:AG91"/>
    <mergeCell ref="AK91:AS91"/>
    <mergeCell ref="AT91:BC91"/>
    <mergeCell ref="A88:AG88"/>
    <mergeCell ref="AK88:AS88"/>
    <mergeCell ref="AT88:BC88"/>
    <mergeCell ref="A89:AG89"/>
    <mergeCell ref="AK89:AS89"/>
    <mergeCell ref="AT89:BC89"/>
    <mergeCell ref="A86:AG86"/>
    <mergeCell ref="AK86:AS86"/>
    <mergeCell ref="AT86:BC86"/>
    <mergeCell ref="A87:AG87"/>
    <mergeCell ref="AK87:AS87"/>
    <mergeCell ref="AT87:BC87"/>
    <mergeCell ref="A84:AG84"/>
    <mergeCell ref="AK84:AS84"/>
    <mergeCell ref="AT84:BC84"/>
    <mergeCell ref="A85:AG85"/>
    <mergeCell ref="AK85:AS85"/>
    <mergeCell ref="AT85:BC85"/>
    <mergeCell ref="A82:AG82"/>
    <mergeCell ref="AK82:AS82"/>
    <mergeCell ref="AT82:BC82"/>
    <mergeCell ref="A83:AG83"/>
    <mergeCell ref="AK83:AS83"/>
    <mergeCell ref="AT83:BC83"/>
    <mergeCell ref="A80:AG80"/>
    <mergeCell ref="AK80:AS80"/>
    <mergeCell ref="AT80:BC80"/>
    <mergeCell ref="A81:AG81"/>
    <mergeCell ref="AK81:AS81"/>
    <mergeCell ref="AT81:BC81"/>
    <mergeCell ref="A78:AG78"/>
    <mergeCell ref="AK78:AS78"/>
    <mergeCell ref="AT78:BC78"/>
    <mergeCell ref="A79:AG79"/>
    <mergeCell ref="AK79:AS79"/>
    <mergeCell ref="AT79:BC79"/>
    <mergeCell ref="A76:AG76"/>
    <mergeCell ref="AK76:AS76"/>
    <mergeCell ref="AT76:BC76"/>
    <mergeCell ref="A77:AG77"/>
    <mergeCell ref="AK77:AS77"/>
    <mergeCell ref="AT77:BC77"/>
    <mergeCell ref="A74:AG74"/>
    <mergeCell ref="AK74:AS74"/>
    <mergeCell ref="AT74:BC74"/>
    <mergeCell ref="A75:AG75"/>
    <mergeCell ref="AK75:AS75"/>
    <mergeCell ref="AT75:BC75"/>
    <mergeCell ref="A72:AG72"/>
    <mergeCell ref="AK72:AS72"/>
    <mergeCell ref="AT72:BC72"/>
    <mergeCell ref="A73:AG73"/>
    <mergeCell ref="AK73:AS73"/>
    <mergeCell ref="AT73:BC73"/>
    <mergeCell ref="A70:AG70"/>
    <mergeCell ref="AK70:AS70"/>
    <mergeCell ref="AT70:BC70"/>
    <mergeCell ref="A71:AG71"/>
    <mergeCell ref="AK71:AS71"/>
    <mergeCell ref="AT71:BC71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Q13:Z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A12:AJ12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AS5:BC5"/>
    <mergeCell ref="AA13:AJ13"/>
    <mergeCell ref="A11:M12"/>
    <mergeCell ref="N11:P12"/>
    <mergeCell ref="Q11:AS11"/>
    <mergeCell ref="AK13:AS13"/>
    <mergeCell ref="A8:BC8"/>
    <mergeCell ref="AX10:BC10"/>
    <mergeCell ref="AT11:BC12"/>
    <mergeCell ref="Q12:Z12"/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zoomScalePageLayoutView="0" workbookViewId="0" topLeftCell="A94">
      <selection activeCell="AQ132" sqref="AQ132:AY132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47" ht="12.75">
      <c r="A1" s="239" t="s">
        <v>477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AU1" s="96" t="s">
        <v>460</v>
      </c>
    </row>
    <row r="2" spans="1:51" ht="12.75">
      <c r="A2" s="239" t="s">
        <v>493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239" t="s">
        <v>482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</row>
    <row r="4" spans="1:52" ht="15">
      <c r="A4" s="243" t="s">
        <v>479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9"/>
      <c r="W4" s="29"/>
      <c r="X4" s="29"/>
      <c r="Y4" s="29"/>
      <c r="Z4" s="29"/>
      <c r="AA4" s="29"/>
      <c r="AB4" s="29"/>
      <c r="AM4" s="97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6"/>
    </row>
    <row r="5" spans="1:52" ht="12.75">
      <c r="A5" s="243" t="s">
        <v>480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AC5" s="31"/>
      <c r="AD5" s="31"/>
      <c r="AE5" s="31"/>
      <c r="AF5" s="31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6"/>
    </row>
    <row r="6" spans="1:51" ht="12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7"/>
      <c r="Q6" s="99"/>
      <c r="R6" s="99"/>
      <c r="V6" s="100"/>
      <c r="AH6" s="22"/>
      <c r="AM6" s="101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3"/>
    </row>
    <row r="7" spans="1:52" ht="21.75" customHeight="1">
      <c r="A7" s="253" t="s">
        <v>465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389"/>
      <c r="AZ7" s="104"/>
    </row>
    <row r="8" spans="1:52" ht="15.75" customHeight="1">
      <c r="A8" s="241" t="s">
        <v>504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390"/>
      <c r="AZ8" s="104"/>
    </row>
    <row r="9" spans="7:51" ht="13.5" thickBot="1"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AX9" s="391" t="s">
        <v>0</v>
      </c>
      <c r="AY9" s="391"/>
    </row>
    <row r="10" spans="1:51" s="105" customFormat="1" ht="12.75">
      <c r="A10" s="392" t="s">
        <v>1</v>
      </c>
      <c r="B10" s="393"/>
      <c r="C10" s="393"/>
      <c r="D10" s="394"/>
      <c r="E10" s="395" t="s">
        <v>2</v>
      </c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7"/>
      <c r="AE10" s="401" t="s">
        <v>3</v>
      </c>
      <c r="AF10" s="401"/>
      <c r="AG10" s="401"/>
      <c r="AH10" s="401" t="s">
        <v>4</v>
      </c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3"/>
    </row>
    <row r="11" spans="1:51" s="105" customFormat="1" ht="12.75">
      <c r="A11" s="404" t="s">
        <v>5</v>
      </c>
      <c r="B11" s="405"/>
      <c r="C11" s="405"/>
      <c r="D11" s="406"/>
      <c r="E11" s="398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400"/>
      <c r="AE11" s="402"/>
      <c r="AF11" s="402"/>
      <c r="AG11" s="402"/>
      <c r="AH11" s="402" t="s">
        <v>6</v>
      </c>
      <c r="AI11" s="402"/>
      <c r="AJ11" s="402"/>
      <c r="AK11" s="402"/>
      <c r="AL11" s="402"/>
      <c r="AM11" s="402"/>
      <c r="AN11" s="402"/>
      <c r="AO11" s="402"/>
      <c r="AP11" s="402"/>
      <c r="AQ11" s="402" t="s">
        <v>7</v>
      </c>
      <c r="AR11" s="402"/>
      <c r="AS11" s="402"/>
      <c r="AT11" s="402"/>
      <c r="AU11" s="402"/>
      <c r="AV11" s="402"/>
      <c r="AW11" s="402"/>
      <c r="AX11" s="402"/>
      <c r="AY11" s="407"/>
    </row>
    <row r="12" spans="1:51" ht="12.75">
      <c r="A12" s="418">
        <v>1</v>
      </c>
      <c r="B12" s="419"/>
      <c r="C12" s="419"/>
      <c r="D12" s="420"/>
      <c r="E12" s="421">
        <v>2</v>
      </c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3"/>
      <c r="AE12" s="408">
        <v>3</v>
      </c>
      <c r="AF12" s="408"/>
      <c r="AG12" s="408"/>
      <c r="AH12" s="408">
        <v>4</v>
      </c>
      <c r="AI12" s="408"/>
      <c r="AJ12" s="408"/>
      <c r="AK12" s="408"/>
      <c r="AL12" s="408"/>
      <c r="AM12" s="408"/>
      <c r="AN12" s="408"/>
      <c r="AO12" s="408"/>
      <c r="AP12" s="408"/>
      <c r="AQ12" s="408">
        <v>5</v>
      </c>
      <c r="AR12" s="408"/>
      <c r="AS12" s="408"/>
      <c r="AT12" s="408"/>
      <c r="AU12" s="408"/>
      <c r="AV12" s="408"/>
      <c r="AW12" s="408"/>
      <c r="AX12" s="408"/>
      <c r="AY12" s="409"/>
    </row>
    <row r="13" spans="1:51" ht="12.75">
      <c r="A13" s="410" t="s">
        <v>8</v>
      </c>
      <c r="B13" s="411"/>
      <c r="C13" s="411"/>
      <c r="D13" s="412"/>
      <c r="E13" s="106" t="s">
        <v>9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8"/>
      <c r="AA13" s="108"/>
      <c r="AB13" s="108"/>
      <c r="AC13" s="108"/>
      <c r="AD13" s="109"/>
      <c r="AE13" s="413"/>
      <c r="AF13" s="413"/>
      <c r="AG13" s="413"/>
      <c r="AH13" s="414"/>
      <c r="AI13" s="415"/>
      <c r="AJ13" s="415"/>
      <c r="AK13" s="415"/>
      <c r="AL13" s="415"/>
      <c r="AM13" s="415"/>
      <c r="AN13" s="415"/>
      <c r="AO13" s="415"/>
      <c r="AP13" s="416"/>
      <c r="AQ13" s="414"/>
      <c r="AR13" s="415"/>
      <c r="AS13" s="415"/>
      <c r="AT13" s="415"/>
      <c r="AU13" s="415"/>
      <c r="AV13" s="415"/>
      <c r="AW13" s="415"/>
      <c r="AX13" s="415"/>
      <c r="AY13" s="417"/>
    </row>
    <row r="14" spans="1:51" s="68" customFormat="1" ht="12.75">
      <c r="A14" s="110"/>
      <c r="B14" s="111"/>
      <c r="C14" s="424" t="s">
        <v>10</v>
      </c>
      <c r="D14" s="425"/>
      <c r="E14" s="112" t="s">
        <v>11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78"/>
      <c r="AA14" s="78"/>
      <c r="AB14" s="78"/>
      <c r="AC14" s="78"/>
      <c r="AD14" s="114"/>
      <c r="AE14" s="431">
        <v>201</v>
      </c>
      <c r="AF14" s="431"/>
      <c r="AG14" s="431"/>
      <c r="AH14" s="432">
        <v>10786972</v>
      </c>
      <c r="AI14" s="433"/>
      <c r="AJ14" s="433"/>
      <c r="AK14" s="433"/>
      <c r="AL14" s="433"/>
      <c r="AM14" s="433"/>
      <c r="AN14" s="433"/>
      <c r="AO14" s="433"/>
      <c r="AP14" s="434"/>
      <c r="AQ14" s="432">
        <v>12164136</v>
      </c>
      <c r="AR14" s="433"/>
      <c r="AS14" s="433"/>
      <c r="AT14" s="433"/>
      <c r="AU14" s="433"/>
      <c r="AV14" s="433"/>
      <c r="AW14" s="433"/>
      <c r="AX14" s="433"/>
      <c r="AY14" s="435"/>
    </row>
    <row r="15" spans="1:51" s="68" customFormat="1" ht="12.75">
      <c r="A15" s="110"/>
      <c r="B15" s="115"/>
      <c r="C15" s="424" t="s">
        <v>12</v>
      </c>
      <c r="D15" s="425"/>
      <c r="E15" s="112" t="s">
        <v>13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/>
      <c r="AA15" s="117"/>
      <c r="AB15" s="117"/>
      <c r="AC15" s="117"/>
      <c r="AD15" s="118"/>
      <c r="AE15" s="426">
        <v>202</v>
      </c>
      <c r="AF15" s="426"/>
      <c r="AG15" s="426"/>
      <c r="AH15" s="427">
        <v>1423794</v>
      </c>
      <c r="AI15" s="428"/>
      <c r="AJ15" s="428"/>
      <c r="AK15" s="428"/>
      <c r="AL15" s="428"/>
      <c r="AM15" s="428"/>
      <c r="AN15" s="428"/>
      <c r="AO15" s="428"/>
      <c r="AP15" s="429"/>
      <c r="AQ15" s="427">
        <v>1461121</v>
      </c>
      <c r="AR15" s="428"/>
      <c r="AS15" s="428"/>
      <c r="AT15" s="428"/>
      <c r="AU15" s="428"/>
      <c r="AV15" s="428"/>
      <c r="AW15" s="428"/>
      <c r="AX15" s="428"/>
      <c r="AY15" s="430"/>
    </row>
    <row r="16" spans="1:51" ht="12.75">
      <c r="A16" s="119"/>
      <c r="B16" s="120"/>
      <c r="C16" s="436"/>
      <c r="D16" s="437"/>
      <c r="E16" s="121" t="s">
        <v>14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3"/>
      <c r="AA16" s="123"/>
      <c r="AB16" s="123"/>
      <c r="AC16" s="123"/>
      <c r="AD16" s="124"/>
      <c r="AE16" s="438">
        <v>203</v>
      </c>
      <c r="AF16" s="438"/>
      <c r="AG16" s="438"/>
      <c r="AH16" s="427">
        <v>9363178</v>
      </c>
      <c r="AI16" s="428"/>
      <c r="AJ16" s="428"/>
      <c r="AK16" s="428"/>
      <c r="AL16" s="428"/>
      <c r="AM16" s="428"/>
      <c r="AN16" s="428"/>
      <c r="AO16" s="428"/>
      <c r="AP16" s="429"/>
      <c r="AQ16" s="427">
        <v>10703015</v>
      </c>
      <c r="AR16" s="428"/>
      <c r="AS16" s="428"/>
      <c r="AT16" s="428"/>
      <c r="AU16" s="428"/>
      <c r="AV16" s="428"/>
      <c r="AW16" s="428"/>
      <c r="AX16" s="428"/>
      <c r="AY16" s="430"/>
    </row>
    <row r="17" spans="1:51" ht="12.75">
      <c r="A17" s="119"/>
      <c r="B17" s="120"/>
      <c r="C17" s="436"/>
      <c r="D17" s="437"/>
      <c r="E17" s="121" t="s">
        <v>15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3"/>
      <c r="AA17" s="123"/>
      <c r="AB17" s="123"/>
      <c r="AC17" s="123"/>
      <c r="AD17" s="124"/>
      <c r="AE17" s="438">
        <v>204</v>
      </c>
      <c r="AF17" s="438"/>
      <c r="AG17" s="438"/>
      <c r="AH17" s="439">
        <v>0</v>
      </c>
      <c r="AI17" s="440"/>
      <c r="AJ17" s="440"/>
      <c r="AK17" s="440"/>
      <c r="AL17" s="440"/>
      <c r="AM17" s="440"/>
      <c r="AN17" s="440"/>
      <c r="AO17" s="440"/>
      <c r="AP17" s="441"/>
      <c r="AQ17" s="442">
        <v>0</v>
      </c>
      <c r="AR17" s="440"/>
      <c r="AS17" s="440"/>
      <c r="AT17" s="440"/>
      <c r="AU17" s="440"/>
      <c r="AV17" s="440"/>
      <c r="AW17" s="440"/>
      <c r="AX17" s="440"/>
      <c r="AY17" s="443"/>
    </row>
    <row r="18" spans="1:51" s="68" customFormat="1" ht="12.75">
      <c r="A18" s="125"/>
      <c r="B18" s="115"/>
      <c r="C18" s="424" t="s">
        <v>16</v>
      </c>
      <c r="D18" s="425"/>
      <c r="E18" s="112" t="s">
        <v>17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/>
      <c r="AA18" s="117"/>
      <c r="AB18" s="117"/>
      <c r="AC18" s="117"/>
      <c r="AD18" s="118"/>
      <c r="AE18" s="426">
        <v>205</v>
      </c>
      <c r="AF18" s="426"/>
      <c r="AG18" s="426"/>
      <c r="AH18" s="427">
        <v>2952472</v>
      </c>
      <c r="AI18" s="428"/>
      <c r="AJ18" s="428"/>
      <c r="AK18" s="428"/>
      <c r="AL18" s="428"/>
      <c r="AM18" s="428"/>
      <c r="AN18" s="428"/>
      <c r="AO18" s="428"/>
      <c r="AP18" s="429"/>
      <c r="AQ18" s="427">
        <v>2698803</v>
      </c>
      <c r="AR18" s="428"/>
      <c r="AS18" s="428"/>
      <c r="AT18" s="428"/>
      <c r="AU18" s="428"/>
      <c r="AV18" s="428"/>
      <c r="AW18" s="428"/>
      <c r="AX18" s="428"/>
      <c r="AY18" s="430"/>
    </row>
    <row r="19" spans="1:51" s="68" customFormat="1" ht="12.75">
      <c r="A19" s="125"/>
      <c r="B19" s="115"/>
      <c r="C19" s="424" t="s">
        <v>18</v>
      </c>
      <c r="D19" s="425"/>
      <c r="E19" s="112" t="s">
        <v>19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/>
      <c r="AA19" s="117"/>
      <c r="AB19" s="117"/>
      <c r="AC19" s="117"/>
      <c r="AD19" s="118"/>
      <c r="AE19" s="426">
        <v>206</v>
      </c>
      <c r="AF19" s="426"/>
      <c r="AG19" s="426"/>
      <c r="AH19" s="427">
        <v>2229325</v>
      </c>
      <c r="AI19" s="428"/>
      <c r="AJ19" s="428"/>
      <c r="AK19" s="428"/>
      <c r="AL19" s="428"/>
      <c r="AM19" s="428"/>
      <c r="AN19" s="428"/>
      <c r="AO19" s="428"/>
      <c r="AP19" s="429"/>
      <c r="AQ19" s="427">
        <v>2292126</v>
      </c>
      <c r="AR19" s="428"/>
      <c r="AS19" s="428"/>
      <c r="AT19" s="428"/>
      <c r="AU19" s="428"/>
      <c r="AV19" s="428"/>
      <c r="AW19" s="428"/>
      <c r="AX19" s="428"/>
      <c r="AY19" s="430"/>
    </row>
    <row r="20" spans="1:51" ht="12.75">
      <c r="A20" s="119"/>
      <c r="B20" s="120"/>
      <c r="C20" s="436"/>
      <c r="D20" s="437"/>
      <c r="E20" s="121" t="s">
        <v>20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3"/>
      <c r="AA20" s="123"/>
      <c r="AB20" s="123"/>
      <c r="AC20" s="123"/>
      <c r="AD20" s="124"/>
      <c r="AE20" s="438">
        <v>207</v>
      </c>
      <c r="AF20" s="438"/>
      <c r="AG20" s="438"/>
      <c r="AH20" s="427">
        <v>723147</v>
      </c>
      <c r="AI20" s="428"/>
      <c r="AJ20" s="428"/>
      <c r="AK20" s="428"/>
      <c r="AL20" s="428"/>
      <c r="AM20" s="428"/>
      <c r="AN20" s="428"/>
      <c r="AO20" s="428"/>
      <c r="AP20" s="429"/>
      <c r="AQ20" s="427">
        <v>406677</v>
      </c>
      <c r="AR20" s="428"/>
      <c r="AS20" s="428"/>
      <c r="AT20" s="428"/>
      <c r="AU20" s="428"/>
      <c r="AV20" s="428"/>
      <c r="AW20" s="428"/>
      <c r="AX20" s="428"/>
      <c r="AY20" s="430"/>
    </row>
    <row r="21" spans="1:51" ht="12.75">
      <c r="A21" s="119"/>
      <c r="B21" s="120"/>
      <c r="C21" s="436"/>
      <c r="D21" s="437"/>
      <c r="E21" s="121" t="s">
        <v>21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A21" s="123"/>
      <c r="AB21" s="123"/>
      <c r="AC21" s="123"/>
      <c r="AD21" s="124"/>
      <c r="AE21" s="438">
        <v>208</v>
      </c>
      <c r="AF21" s="438"/>
      <c r="AG21" s="438"/>
      <c r="AH21" s="444">
        <v>0</v>
      </c>
      <c r="AI21" s="445"/>
      <c r="AJ21" s="445"/>
      <c r="AK21" s="445"/>
      <c r="AL21" s="445"/>
      <c r="AM21" s="445"/>
      <c r="AN21" s="445"/>
      <c r="AO21" s="445"/>
      <c r="AP21" s="446"/>
      <c r="AQ21" s="444">
        <v>0</v>
      </c>
      <c r="AR21" s="445"/>
      <c r="AS21" s="445"/>
      <c r="AT21" s="445"/>
      <c r="AU21" s="445"/>
      <c r="AV21" s="445"/>
      <c r="AW21" s="445"/>
      <c r="AX21" s="445"/>
      <c r="AY21" s="447"/>
    </row>
    <row r="22" spans="1:51" s="68" customFormat="1" ht="12.75">
      <c r="A22" s="126"/>
      <c r="B22" s="127"/>
      <c r="C22" s="424" t="s">
        <v>22</v>
      </c>
      <c r="D22" s="425"/>
      <c r="E22" s="128" t="s">
        <v>23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30"/>
      <c r="AA22" s="130"/>
      <c r="AB22" s="130"/>
      <c r="AC22" s="130"/>
      <c r="AD22" s="131"/>
      <c r="AE22" s="426">
        <v>209</v>
      </c>
      <c r="AF22" s="426"/>
      <c r="AG22" s="426"/>
      <c r="AH22" s="439">
        <v>0</v>
      </c>
      <c r="AI22" s="440"/>
      <c r="AJ22" s="440"/>
      <c r="AK22" s="440"/>
      <c r="AL22" s="440"/>
      <c r="AM22" s="440"/>
      <c r="AN22" s="440"/>
      <c r="AO22" s="440"/>
      <c r="AP22" s="441"/>
      <c r="AQ22" s="444">
        <v>0</v>
      </c>
      <c r="AR22" s="445"/>
      <c r="AS22" s="445"/>
      <c r="AT22" s="445"/>
      <c r="AU22" s="445"/>
      <c r="AV22" s="445"/>
      <c r="AW22" s="445"/>
      <c r="AX22" s="445"/>
      <c r="AY22" s="447"/>
    </row>
    <row r="23" spans="1:51" ht="12.75">
      <c r="A23" s="132"/>
      <c r="B23" s="133"/>
      <c r="C23" s="448" t="s">
        <v>24</v>
      </c>
      <c r="D23" s="449"/>
      <c r="E23" s="134" t="s">
        <v>25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6"/>
      <c r="AA23" s="136"/>
      <c r="AB23" s="136"/>
      <c r="AC23" s="136"/>
      <c r="AD23" s="137"/>
      <c r="AE23" s="438">
        <v>210</v>
      </c>
      <c r="AF23" s="438"/>
      <c r="AG23" s="438"/>
      <c r="AH23" s="439">
        <v>0</v>
      </c>
      <c r="AI23" s="440"/>
      <c r="AJ23" s="440"/>
      <c r="AK23" s="440"/>
      <c r="AL23" s="440"/>
      <c r="AM23" s="440"/>
      <c r="AN23" s="440"/>
      <c r="AO23" s="440"/>
      <c r="AP23" s="441"/>
      <c r="AQ23" s="444">
        <v>0</v>
      </c>
      <c r="AR23" s="445"/>
      <c r="AS23" s="445"/>
      <c r="AT23" s="445"/>
      <c r="AU23" s="445"/>
      <c r="AV23" s="445"/>
      <c r="AW23" s="445"/>
      <c r="AX23" s="445"/>
      <c r="AY23" s="447"/>
    </row>
    <row r="24" spans="1:51" ht="12.75">
      <c r="A24" s="132"/>
      <c r="B24" s="133"/>
      <c r="C24" s="448" t="s">
        <v>26</v>
      </c>
      <c r="D24" s="449"/>
      <c r="E24" s="134" t="s">
        <v>27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6"/>
      <c r="AA24" s="136"/>
      <c r="AB24" s="136"/>
      <c r="AC24" s="136"/>
      <c r="AD24" s="137"/>
      <c r="AE24" s="438">
        <v>211</v>
      </c>
      <c r="AF24" s="438"/>
      <c r="AG24" s="438"/>
      <c r="AH24" s="439">
        <v>0</v>
      </c>
      <c r="AI24" s="440"/>
      <c r="AJ24" s="440"/>
      <c r="AK24" s="440"/>
      <c r="AL24" s="440"/>
      <c r="AM24" s="440"/>
      <c r="AN24" s="440"/>
      <c r="AO24" s="440"/>
      <c r="AP24" s="441"/>
      <c r="AQ24" s="444">
        <v>0</v>
      </c>
      <c r="AR24" s="445"/>
      <c r="AS24" s="445"/>
      <c r="AT24" s="445"/>
      <c r="AU24" s="445"/>
      <c r="AV24" s="445"/>
      <c r="AW24" s="445"/>
      <c r="AX24" s="445"/>
      <c r="AY24" s="447"/>
    </row>
    <row r="25" spans="1:51" ht="12.75">
      <c r="A25" s="132"/>
      <c r="B25" s="133"/>
      <c r="C25" s="448" t="s">
        <v>28</v>
      </c>
      <c r="D25" s="449"/>
      <c r="E25" s="134" t="s">
        <v>29</v>
      </c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6"/>
      <c r="AA25" s="136"/>
      <c r="AB25" s="136"/>
      <c r="AC25" s="136"/>
      <c r="AD25" s="137"/>
      <c r="AE25" s="438">
        <v>212</v>
      </c>
      <c r="AF25" s="438"/>
      <c r="AG25" s="438"/>
      <c r="AH25" s="439">
        <v>0</v>
      </c>
      <c r="AI25" s="440"/>
      <c r="AJ25" s="440"/>
      <c r="AK25" s="440"/>
      <c r="AL25" s="440"/>
      <c r="AM25" s="440"/>
      <c r="AN25" s="440"/>
      <c r="AO25" s="440"/>
      <c r="AP25" s="441"/>
      <c r="AQ25" s="444">
        <v>0</v>
      </c>
      <c r="AR25" s="445"/>
      <c r="AS25" s="445"/>
      <c r="AT25" s="445"/>
      <c r="AU25" s="445"/>
      <c r="AV25" s="445"/>
      <c r="AW25" s="445"/>
      <c r="AX25" s="445"/>
      <c r="AY25" s="447"/>
    </row>
    <row r="26" spans="1:51" ht="12.75">
      <c r="A26" s="132"/>
      <c r="B26" s="133"/>
      <c r="C26" s="448" t="s">
        <v>30</v>
      </c>
      <c r="D26" s="449"/>
      <c r="E26" s="134" t="s">
        <v>31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6"/>
      <c r="AA26" s="136"/>
      <c r="AB26" s="136"/>
      <c r="AC26" s="136"/>
      <c r="AD26" s="137"/>
      <c r="AE26" s="438">
        <v>213</v>
      </c>
      <c r="AF26" s="438"/>
      <c r="AG26" s="438"/>
      <c r="AH26" s="439">
        <v>0</v>
      </c>
      <c r="AI26" s="440"/>
      <c r="AJ26" s="440"/>
      <c r="AK26" s="440"/>
      <c r="AL26" s="440"/>
      <c r="AM26" s="440"/>
      <c r="AN26" s="440"/>
      <c r="AO26" s="440"/>
      <c r="AP26" s="441"/>
      <c r="AQ26" s="444">
        <v>0</v>
      </c>
      <c r="AR26" s="445"/>
      <c r="AS26" s="445"/>
      <c r="AT26" s="445"/>
      <c r="AU26" s="445"/>
      <c r="AV26" s="445"/>
      <c r="AW26" s="445"/>
      <c r="AX26" s="445"/>
      <c r="AY26" s="447"/>
    </row>
    <row r="27" spans="1:51" s="68" customFormat="1" ht="12.75">
      <c r="A27" s="126"/>
      <c r="B27" s="127"/>
      <c r="C27" s="424" t="s">
        <v>32</v>
      </c>
      <c r="D27" s="425"/>
      <c r="E27" s="128" t="s">
        <v>33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30"/>
      <c r="AA27" s="130"/>
      <c r="AB27" s="130"/>
      <c r="AC27" s="130"/>
      <c r="AD27" s="131"/>
      <c r="AE27" s="426">
        <v>214</v>
      </c>
      <c r="AF27" s="426"/>
      <c r="AG27" s="426"/>
      <c r="AH27" s="439">
        <v>0</v>
      </c>
      <c r="AI27" s="440"/>
      <c r="AJ27" s="440"/>
      <c r="AK27" s="440"/>
      <c r="AL27" s="440"/>
      <c r="AM27" s="440"/>
      <c r="AN27" s="440"/>
      <c r="AO27" s="440"/>
      <c r="AP27" s="441"/>
      <c r="AQ27" s="444">
        <v>0</v>
      </c>
      <c r="AR27" s="445"/>
      <c r="AS27" s="445"/>
      <c r="AT27" s="445"/>
      <c r="AU27" s="445"/>
      <c r="AV27" s="445"/>
      <c r="AW27" s="445"/>
      <c r="AX27" s="445"/>
      <c r="AY27" s="447"/>
    </row>
    <row r="28" spans="1:51" ht="12.75">
      <c r="A28" s="132"/>
      <c r="B28" s="133"/>
      <c r="C28" s="448" t="s">
        <v>24</v>
      </c>
      <c r="D28" s="449"/>
      <c r="E28" s="134" t="s">
        <v>34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6"/>
      <c r="AA28" s="136"/>
      <c r="AB28" s="136"/>
      <c r="AC28" s="136"/>
      <c r="AD28" s="137"/>
      <c r="AE28" s="438">
        <v>215</v>
      </c>
      <c r="AF28" s="438"/>
      <c r="AG28" s="438"/>
      <c r="AH28" s="439">
        <v>0</v>
      </c>
      <c r="AI28" s="440"/>
      <c r="AJ28" s="440"/>
      <c r="AK28" s="440"/>
      <c r="AL28" s="440"/>
      <c r="AM28" s="440"/>
      <c r="AN28" s="440"/>
      <c r="AO28" s="440"/>
      <c r="AP28" s="441"/>
      <c r="AQ28" s="444">
        <v>0</v>
      </c>
      <c r="AR28" s="445"/>
      <c r="AS28" s="445"/>
      <c r="AT28" s="445"/>
      <c r="AU28" s="445"/>
      <c r="AV28" s="445"/>
      <c r="AW28" s="445"/>
      <c r="AX28" s="445"/>
      <c r="AY28" s="447"/>
    </row>
    <row r="29" spans="1:51" ht="12.75">
      <c r="A29" s="132"/>
      <c r="B29" s="133"/>
      <c r="C29" s="448" t="s">
        <v>26</v>
      </c>
      <c r="D29" s="449"/>
      <c r="E29" s="134" t="s">
        <v>35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6"/>
      <c r="AA29" s="136"/>
      <c r="AB29" s="136"/>
      <c r="AC29" s="136"/>
      <c r="AD29" s="137"/>
      <c r="AE29" s="438">
        <v>216</v>
      </c>
      <c r="AF29" s="438"/>
      <c r="AG29" s="438"/>
      <c r="AH29" s="439">
        <v>0</v>
      </c>
      <c r="AI29" s="440"/>
      <c r="AJ29" s="440"/>
      <c r="AK29" s="440"/>
      <c r="AL29" s="440"/>
      <c r="AM29" s="440"/>
      <c r="AN29" s="440"/>
      <c r="AO29" s="440"/>
      <c r="AP29" s="441"/>
      <c r="AQ29" s="444">
        <v>0</v>
      </c>
      <c r="AR29" s="445"/>
      <c r="AS29" s="445"/>
      <c r="AT29" s="445"/>
      <c r="AU29" s="445"/>
      <c r="AV29" s="445"/>
      <c r="AW29" s="445"/>
      <c r="AX29" s="445"/>
      <c r="AY29" s="447"/>
    </row>
    <row r="30" spans="1:51" ht="12.75">
      <c r="A30" s="132"/>
      <c r="B30" s="133"/>
      <c r="C30" s="448" t="s">
        <v>28</v>
      </c>
      <c r="D30" s="449"/>
      <c r="E30" s="134" t="s">
        <v>36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6"/>
      <c r="AA30" s="136"/>
      <c r="AB30" s="136"/>
      <c r="AC30" s="136"/>
      <c r="AD30" s="137"/>
      <c r="AE30" s="438">
        <v>217</v>
      </c>
      <c r="AF30" s="438"/>
      <c r="AG30" s="438"/>
      <c r="AH30" s="439">
        <v>0</v>
      </c>
      <c r="AI30" s="440"/>
      <c r="AJ30" s="440"/>
      <c r="AK30" s="440"/>
      <c r="AL30" s="440"/>
      <c r="AM30" s="440"/>
      <c r="AN30" s="440"/>
      <c r="AO30" s="440"/>
      <c r="AP30" s="441"/>
      <c r="AQ30" s="444">
        <v>0</v>
      </c>
      <c r="AR30" s="445"/>
      <c r="AS30" s="445"/>
      <c r="AT30" s="445"/>
      <c r="AU30" s="445"/>
      <c r="AV30" s="445"/>
      <c r="AW30" s="445"/>
      <c r="AX30" s="445"/>
      <c r="AY30" s="447"/>
    </row>
    <row r="31" spans="1:51" ht="12.75">
      <c r="A31" s="132"/>
      <c r="B31" s="133"/>
      <c r="C31" s="448" t="s">
        <v>30</v>
      </c>
      <c r="D31" s="449"/>
      <c r="E31" s="134" t="s">
        <v>37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6"/>
      <c r="AA31" s="136"/>
      <c r="AB31" s="136"/>
      <c r="AC31" s="136"/>
      <c r="AD31" s="137"/>
      <c r="AE31" s="438">
        <v>218</v>
      </c>
      <c r="AF31" s="438"/>
      <c r="AG31" s="438"/>
      <c r="AH31" s="439">
        <v>0</v>
      </c>
      <c r="AI31" s="440"/>
      <c r="AJ31" s="440"/>
      <c r="AK31" s="440"/>
      <c r="AL31" s="440"/>
      <c r="AM31" s="440"/>
      <c r="AN31" s="440"/>
      <c r="AO31" s="440"/>
      <c r="AP31" s="441"/>
      <c r="AQ31" s="444">
        <v>0</v>
      </c>
      <c r="AR31" s="445"/>
      <c r="AS31" s="445"/>
      <c r="AT31" s="445"/>
      <c r="AU31" s="445"/>
      <c r="AV31" s="445"/>
      <c r="AW31" s="445"/>
      <c r="AX31" s="445"/>
      <c r="AY31" s="447"/>
    </row>
    <row r="32" spans="1:51" ht="12.75">
      <c r="A32" s="119"/>
      <c r="B32" s="120"/>
      <c r="C32" s="436"/>
      <c r="D32" s="437"/>
      <c r="E32" s="121" t="s">
        <v>38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3"/>
      <c r="AA32" s="123"/>
      <c r="AB32" s="123"/>
      <c r="AC32" s="123"/>
      <c r="AD32" s="124"/>
      <c r="AE32" s="438">
        <v>219</v>
      </c>
      <c r="AF32" s="438"/>
      <c r="AG32" s="438"/>
      <c r="AH32" s="439">
        <v>0</v>
      </c>
      <c r="AI32" s="440"/>
      <c r="AJ32" s="440"/>
      <c r="AK32" s="440"/>
      <c r="AL32" s="440"/>
      <c r="AM32" s="440"/>
      <c r="AN32" s="440"/>
      <c r="AO32" s="440"/>
      <c r="AP32" s="441"/>
      <c r="AQ32" s="444">
        <v>0</v>
      </c>
      <c r="AR32" s="445"/>
      <c r="AS32" s="445"/>
      <c r="AT32" s="445"/>
      <c r="AU32" s="445"/>
      <c r="AV32" s="445"/>
      <c r="AW32" s="445"/>
      <c r="AX32" s="445"/>
      <c r="AY32" s="447"/>
    </row>
    <row r="33" spans="1:51" ht="12.75">
      <c r="A33" s="119"/>
      <c r="B33" s="120"/>
      <c r="C33" s="436"/>
      <c r="D33" s="437"/>
      <c r="E33" s="121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3"/>
      <c r="AA33" s="123"/>
      <c r="AB33" s="123"/>
      <c r="AC33" s="123"/>
      <c r="AD33" s="124"/>
      <c r="AE33" s="438">
        <v>220</v>
      </c>
      <c r="AF33" s="438"/>
      <c r="AG33" s="438"/>
      <c r="AH33" s="439">
        <v>0</v>
      </c>
      <c r="AI33" s="440"/>
      <c r="AJ33" s="440"/>
      <c r="AK33" s="440"/>
      <c r="AL33" s="440"/>
      <c r="AM33" s="440"/>
      <c r="AN33" s="440"/>
      <c r="AO33" s="440"/>
      <c r="AP33" s="441"/>
      <c r="AQ33" s="444">
        <v>0</v>
      </c>
      <c r="AR33" s="445"/>
      <c r="AS33" s="445"/>
      <c r="AT33" s="445"/>
      <c r="AU33" s="445"/>
      <c r="AV33" s="445"/>
      <c r="AW33" s="445"/>
      <c r="AX33" s="445"/>
      <c r="AY33" s="447"/>
    </row>
    <row r="34" spans="1:51" ht="12.75">
      <c r="A34" s="119"/>
      <c r="B34" s="120"/>
      <c r="C34" s="436"/>
      <c r="D34" s="437"/>
      <c r="E34" s="121" t="s">
        <v>40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3"/>
      <c r="AA34" s="123"/>
      <c r="AB34" s="123"/>
      <c r="AC34" s="123"/>
      <c r="AD34" s="124"/>
      <c r="AE34" s="438">
        <v>221</v>
      </c>
      <c r="AF34" s="438"/>
      <c r="AG34" s="438"/>
      <c r="AH34" s="427">
        <v>10086325</v>
      </c>
      <c r="AI34" s="428"/>
      <c r="AJ34" s="428"/>
      <c r="AK34" s="428"/>
      <c r="AL34" s="428"/>
      <c r="AM34" s="428"/>
      <c r="AN34" s="428"/>
      <c r="AO34" s="428"/>
      <c r="AP34" s="429"/>
      <c r="AQ34" s="427">
        <v>11109692</v>
      </c>
      <c r="AR34" s="428"/>
      <c r="AS34" s="428"/>
      <c r="AT34" s="428"/>
      <c r="AU34" s="428"/>
      <c r="AV34" s="428"/>
      <c r="AW34" s="428"/>
      <c r="AX34" s="428"/>
      <c r="AY34" s="430"/>
    </row>
    <row r="35" spans="1:51" ht="12.75">
      <c r="A35" s="119"/>
      <c r="B35" s="120"/>
      <c r="C35" s="436"/>
      <c r="D35" s="437"/>
      <c r="E35" s="121" t="s">
        <v>41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3"/>
      <c r="AA35" s="123"/>
      <c r="AB35" s="123"/>
      <c r="AC35" s="123"/>
      <c r="AD35" s="124"/>
      <c r="AE35" s="438">
        <v>222</v>
      </c>
      <c r="AF35" s="438"/>
      <c r="AG35" s="438"/>
      <c r="AH35" s="450">
        <v>0</v>
      </c>
      <c r="AI35" s="445"/>
      <c r="AJ35" s="445"/>
      <c r="AK35" s="445"/>
      <c r="AL35" s="445"/>
      <c r="AM35" s="445"/>
      <c r="AN35" s="445"/>
      <c r="AO35" s="445"/>
      <c r="AP35" s="446"/>
      <c r="AQ35" s="444">
        <v>0</v>
      </c>
      <c r="AR35" s="445"/>
      <c r="AS35" s="445"/>
      <c r="AT35" s="445"/>
      <c r="AU35" s="445"/>
      <c r="AV35" s="445"/>
      <c r="AW35" s="445"/>
      <c r="AX35" s="445"/>
      <c r="AY35" s="447"/>
    </row>
    <row r="36" spans="1:51" ht="12.75">
      <c r="A36" s="410" t="s">
        <v>42</v>
      </c>
      <c r="B36" s="411"/>
      <c r="C36" s="411"/>
      <c r="D36" s="412"/>
      <c r="E36" s="138" t="s">
        <v>43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108"/>
      <c r="AB36" s="108"/>
      <c r="AC36" s="108"/>
      <c r="AD36" s="109"/>
      <c r="AE36" s="413"/>
      <c r="AF36" s="413"/>
      <c r="AG36" s="413"/>
      <c r="AH36" s="456"/>
      <c r="AI36" s="457"/>
      <c r="AJ36" s="457"/>
      <c r="AK36" s="457"/>
      <c r="AL36" s="457"/>
      <c r="AM36" s="457"/>
      <c r="AN36" s="457"/>
      <c r="AO36" s="457"/>
      <c r="AP36" s="458"/>
      <c r="AQ36" s="456"/>
      <c r="AR36" s="457"/>
      <c r="AS36" s="457"/>
      <c r="AT36" s="457"/>
      <c r="AU36" s="457"/>
      <c r="AV36" s="457"/>
      <c r="AW36" s="457"/>
      <c r="AX36" s="457"/>
      <c r="AY36" s="459"/>
    </row>
    <row r="37" spans="1:51" s="68" customFormat="1" ht="12.75">
      <c r="A37" s="110"/>
      <c r="B37" s="139"/>
      <c r="C37" s="384" t="s">
        <v>10</v>
      </c>
      <c r="D37" s="451"/>
      <c r="E37" s="140" t="s">
        <v>44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78"/>
      <c r="AA37" s="78"/>
      <c r="AB37" s="78"/>
      <c r="AC37" s="78"/>
      <c r="AD37" s="114"/>
      <c r="AE37" s="431">
        <v>223</v>
      </c>
      <c r="AF37" s="431"/>
      <c r="AG37" s="431"/>
      <c r="AH37" s="452">
        <v>0</v>
      </c>
      <c r="AI37" s="453"/>
      <c r="AJ37" s="453"/>
      <c r="AK37" s="453"/>
      <c r="AL37" s="453"/>
      <c r="AM37" s="453"/>
      <c r="AN37" s="453"/>
      <c r="AO37" s="453"/>
      <c r="AP37" s="454"/>
      <c r="AQ37" s="452">
        <v>0</v>
      </c>
      <c r="AR37" s="453"/>
      <c r="AS37" s="453"/>
      <c r="AT37" s="453"/>
      <c r="AU37" s="453"/>
      <c r="AV37" s="453"/>
      <c r="AW37" s="453"/>
      <c r="AX37" s="453"/>
      <c r="AY37" s="455"/>
    </row>
    <row r="38" spans="1:51" ht="12.75">
      <c r="A38" s="132"/>
      <c r="B38" s="133"/>
      <c r="C38" s="448" t="s">
        <v>24</v>
      </c>
      <c r="D38" s="449"/>
      <c r="E38" s="134" t="s">
        <v>45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6"/>
      <c r="AA38" s="136"/>
      <c r="AB38" s="136"/>
      <c r="AC38" s="136"/>
      <c r="AD38" s="137"/>
      <c r="AE38" s="438">
        <v>224</v>
      </c>
      <c r="AF38" s="438"/>
      <c r="AG38" s="438"/>
      <c r="AH38" s="444">
        <v>0</v>
      </c>
      <c r="AI38" s="445"/>
      <c r="AJ38" s="445"/>
      <c r="AK38" s="445"/>
      <c r="AL38" s="445"/>
      <c r="AM38" s="445"/>
      <c r="AN38" s="445"/>
      <c r="AO38" s="445"/>
      <c r="AP38" s="446"/>
      <c r="AQ38" s="444">
        <v>0</v>
      </c>
      <c r="AR38" s="445"/>
      <c r="AS38" s="445"/>
      <c r="AT38" s="445"/>
      <c r="AU38" s="445"/>
      <c r="AV38" s="445"/>
      <c r="AW38" s="445"/>
      <c r="AX38" s="445"/>
      <c r="AY38" s="447"/>
    </row>
    <row r="39" spans="1:51" ht="12.75">
      <c r="A39" s="132"/>
      <c r="B39" s="133"/>
      <c r="C39" s="448" t="s">
        <v>26</v>
      </c>
      <c r="D39" s="449"/>
      <c r="E39" s="134" t="s">
        <v>46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6"/>
      <c r="AA39" s="136"/>
      <c r="AB39" s="136"/>
      <c r="AC39" s="136"/>
      <c r="AD39" s="137"/>
      <c r="AE39" s="438">
        <v>225</v>
      </c>
      <c r="AF39" s="438"/>
      <c r="AG39" s="438"/>
      <c r="AH39" s="444">
        <v>0</v>
      </c>
      <c r="AI39" s="445"/>
      <c r="AJ39" s="445"/>
      <c r="AK39" s="445"/>
      <c r="AL39" s="445"/>
      <c r="AM39" s="445"/>
      <c r="AN39" s="445"/>
      <c r="AO39" s="445"/>
      <c r="AP39" s="446"/>
      <c r="AQ39" s="444">
        <v>0</v>
      </c>
      <c r="AR39" s="445"/>
      <c r="AS39" s="445"/>
      <c r="AT39" s="445"/>
      <c r="AU39" s="445"/>
      <c r="AV39" s="445"/>
      <c r="AW39" s="445"/>
      <c r="AX39" s="445"/>
      <c r="AY39" s="447"/>
    </row>
    <row r="40" spans="1:51" s="68" customFormat="1" ht="12.75">
      <c r="A40" s="110"/>
      <c r="B40" s="115"/>
      <c r="C40" s="424" t="s">
        <v>12</v>
      </c>
      <c r="D40" s="425"/>
      <c r="E40" s="140" t="s">
        <v>47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7"/>
      <c r="AA40" s="117"/>
      <c r="AB40" s="117"/>
      <c r="AC40" s="117"/>
      <c r="AD40" s="118"/>
      <c r="AE40" s="426">
        <v>226</v>
      </c>
      <c r="AF40" s="426"/>
      <c r="AG40" s="426"/>
      <c r="AH40" s="427">
        <v>11632038</v>
      </c>
      <c r="AI40" s="428"/>
      <c r="AJ40" s="428"/>
      <c r="AK40" s="428"/>
      <c r="AL40" s="428"/>
      <c r="AM40" s="428"/>
      <c r="AN40" s="428"/>
      <c r="AO40" s="428"/>
      <c r="AP40" s="429"/>
      <c r="AQ40" s="427">
        <v>11537194</v>
      </c>
      <c r="AR40" s="428"/>
      <c r="AS40" s="428"/>
      <c r="AT40" s="428"/>
      <c r="AU40" s="428"/>
      <c r="AV40" s="428"/>
      <c r="AW40" s="428"/>
      <c r="AX40" s="428"/>
      <c r="AY40" s="430"/>
    </row>
    <row r="41" spans="1:51" ht="12.75">
      <c r="A41" s="132"/>
      <c r="B41" s="133"/>
      <c r="C41" s="448" t="s">
        <v>24</v>
      </c>
      <c r="D41" s="449"/>
      <c r="E41" s="134" t="s">
        <v>48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6"/>
      <c r="AA41" s="136"/>
      <c r="AB41" s="136"/>
      <c r="AC41" s="136"/>
      <c r="AD41" s="137"/>
      <c r="AE41" s="438">
        <v>227</v>
      </c>
      <c r="AF41" s="438"/>
      <c r="AG41" s="438"/>
      <c r="AH41" s="427">
        <v>5519861</v>
      </c>
      <c r="AI41" s="428"/>
      <c r="AJ41" s="428"/>
      <c r="AK41" s="428"/>
      <c r="AL41" s="428"/>
      <c r="AM41" s="428"/>
      <c r="AN41" s="428"/>
      <c r="AO41" s="428"/>
      <c r="AP41" s="429"/>
      <c r="AQ41" s="427">
        <v>5659750</v>
      </c>
      <c r="AR41" s="428"/>
      <c r="AS41" s="428"/>
      <c r="AT41" s="428"/>
      <c r="AU41" s="428"/>
      <c r="AV41" s="428"/>
      <c r="AW41" s="428"/>
      <c r="AX41" s="428"/>
      <c r="AY41" s="430"/>
    </row>
    <row r="42" spans="1:51" ht="12.75">
      <c r="A42" s="132"/>
      <c r="B42" s="133"/>
      <c r="C42" s="448" t="s">
        <v>26</v>
      </c>
      <c r="D42" s="449"/>
      <c r="E42" s="134" t="s">
        <v>49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  <c r="AA42" s="136"/>
      <c r="AB42" s="136"/>
      <c r="AC42" s="136"/>
      <c r="AD42" s="137"/>
      <c r="AE42" s="438">
        <v>228</v>
      </c>
      <c r="AF42" s="438"/>
      <c r="AG42" s="438"/>
      <c r="AH42" s="427">
        <v>39154</v>
      </c>
      <c r="AI42" s="428"/>
      <c r="AJ42" s="428"/>
      <c r="AK42" s="428"/>
      <c r="AL42" s="428"/>
      <c r="AM42" s="428"/>
      <c r="AN42" s="428"/>
      <c r="AO42" s="428"/>
      <c r="AP42" s="429"/>
      <c r="AQ42" s="427">
        <v>34850</v>
      </c>
      <c r="AR42" s="428"/>
      <c r="AS42" s="428"/>
      <c r="AT42" s="428"/>
      <c r="AU42" s="428"/>
      <c r="AV42" s="428"/>
      <c r="AW42" s="428"/>
      <c r="AX42" s="428"/>
      <c r="AY42" s="430"/>
    </row>
    <row r="43" spans="1:51" ht="12.75">
      <c r="A43" s="132"/>
      <c r="B43" s="133"/>
      <c r="C43" s="448" t="s">
        <v>28</v>
      </c>
      <c r="D43" s="449"/>
      <c r="E43" s="134" t="s">
        <v>50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6"/>
      <c r="AA43" s="136"/>
      <c r="AB43" s="136"/>
      <c r="AC43" s="136"/>
      <c r="AD43" s="137"/>
      <c r="AE43" s="438">
        <v>229</v>
      </c>
      <c r="AF43" s="438"/>
      <c r="AG43" s="438"/>
      <c r="AH43" s="427">
        <v>501262</v>
      </c>
      <c r="AI43" s="428"/>
      <c r="AJ43" s="428"/>
      <c r="AK43" s="428"/>
      <c r="AL43" s="428"/>
      <c r="AM43" s="428"/>
      <c r="AN43" s="428"/>
      <c r="AO43" s="428"/>
      <c r="AP43" s="429"/>
      <c r="AQ43" s="427">
        <v>522088</v>
      </c>
      <c r="AR43" s="428"/>
      <c r="AS43" s="428"/>
      <c r="AT43" s="428"/>
      <c r="AU43" s="428"/>
      <c r="AV43" s="428"/>
      <c r="AW43" s="428"/>
      <c r="AX43" s="428"/>
      <c r="AY43" s="430"/>
    </row>
    <row r="44" spans="1:51" ht="12.75">
      <c r="A44" s="132"/>
      <c r="B44" s="133"/>
      <c r="C44" s="448" t="s">
        <v>30</v>
      </c>
      <c r="D44" s="449"/>
      <c r="E44" s="134" t="s">
        <v>51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6"/>
      <c r="AA44" s="136"/>
      <c r="AB44" s="136"/>
      <c r="AC44" s="136"/>
      <c r="AD44" s="137"/>
      <c r="AE44" s="438">
        <v>230</v>
      </c>
      <c r="AF44" s="438"/>
      <c r="AG44" s="438"/>
      <c r="AH44" s="427">
        <v>417970</v>
      </c>
      <c r="AI44" s="428"/>
      <c r="AJ44" s="428"/>
      <c r="AK44" s="428"/>
      <c r="AL44" s="428"/>
      <c r="AM44" s="428"/>
      <c r="AN44" s="428"/>
      <c r="AO44" s="428"/>
      <c r="AP44" s="429"/>
      <c r="AQ44" s="427">
        <v>387661</v>
      </c>
      <c r="AR44" s="428"/>
      <c r="AS44" s="428"/>
      <c r="AT44" s="428"/>
      <c r="AU44" s="428"/>
      <c r="AV44" s="428"/>
      <c r="AW44" s="428"/>
      <c r="AX44" s="428"/>
      <c r="AY44" s="430"/>
    </row>
    <row r="45" spans="1:51" ht="12.75">
      <c r="A45" s="132"/>
      <c r="B45" s="133"/>
      <c r="C45" s="448" t="s">
        <v>52</v>
      </c>
      <c r="D45" s="449"/>
      <c r="E45" s="134" t="s">
        <v>53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6"/>
      <c r="AA45" s="136"/>
      <c r="AB45" s="136"/>
      <c r="AC45" s="136"/>
      <c r="AD45" s="137"/>
      <c r="AE45" s="438">
        <v>231</v>
      </c>
      <c r="AF45" s="438"/>
      <c r="AG45" s="438"/>
      <c r="AH45" s="427">
        <v>1892491</v>
      </c>
      <c r="AI45" s="428"/>
      <c r="AJ45" s="428"/>
      <c r="AK45" s="428"/>
      <c r="AL45" s="428"/>
      <c r="AM45" s="428"/>
      <c r="AN45" s="428"/>
      <c r="AO45" s="428"/>
      <c r="AP45" s="429"/>
      <c r="AQ45" s="427">
        <v>1767139</v>
      </c>
      <c r="AR45" s="428"/>
      <c r="AS45" s="428"/>
      <c r="AT45" s="428"/>
      <c r="AU45" s="428"/>
      <c r="AV45" s="428"/>
      <c r="AW45" s="428"/>
      <c r="AX45" s="428"/>
      <c r="AY45" s="430"/>
    </row>
    <row r="46" spans="1:51" ht="12.75">
      <c r="A46" s="132"/>
      <c r="B46" s="133"/>
      <c r="C46" s="448" t="s">
        <v>54</v>
      </c>
      <c r="D46" s="449"/>
      <c r="E46" s="134" t="s">
        <v>55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6"/>
      <c r="AA46" s="136"/>
      <c r="AB46" s="136"/>
      <c r="AC46" s="136"/>
      <c r="AD46" s="137"/>
      <c r="AE46" s="438">
        <v>232</v>
      </c>
      <c r="AF46" s="438"/>
      <c r="AG46" s="438"/>
      <c r="AH46" s="427">
        <v>1030489</v>
      </c>
      <c r="AI46" s="428"/>
      <c r="AJ46" s="428"/>
      <c r="AK46" s="428"/>
      <c r="AL46" s="428"/>
      <c r="AM46" s="428"/>
      <c r="AN46" s="428"/>
      <c r="AO46" s="428"/>
      <c r="AP46" s="429"/>
      <c r="AQ46" s="427">
        <v>1071486</v>
      </c>
      <c r="AR46" s="428"/>
      <c r="AS46" s="428"/>
      <c r="AT46" s="428"/>
      <c r="AU46" s="428"/>
      <c r="AV46" s="428"/>
      <c r="AW46" s="428"/>
      <c r="AX46" s="428"/>
      <c r="AY46" s="430"/>
    </row>
    <row r="47" spans="1:51" ht="12.75">
      <c r="A47" s="132"/>
      <c r="B47" s="133"/>
      <c r="C47" s="448" t="s">
        <v>56</v>
      </c>
      <c r="D47" s="449"/>
      <c r="E47" s="134" t="s">
        <v>57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6"/>
      <c r="AA47" s="136"/>
      <c r="AB47" s="136"/>
      <c r="AC47" s="136"/>
      <c r="AD47" s="137"/>
      <c r="AE47" s="438">
        <v>233</v>
      </c>
      <c r="AF47" s="438"/>
      <c r="AG47" s="438"/>
      <c r="AH47" s="450">
        <v>0</v>
      </c>
      <c r="AI47" s="445"/>
      <c r="AJ47" s="445"/>
      <c r="AK47" s="445"/>
      <c r="AL47" s="445"/>
      <c r="AM47" s="445"/>
      <c r="AN47" s="445"/>
      <c r="AO47" s="445"/>
      <c r="AP47" s="446"/>
      <c r="AQ47" s="450">
        <v>0</v>
      </c>
      <c r="AR47" s="445"/>
      <c r="AS47" s="445"/>
      <c r="AT47" s="445"/>
      <c r="AU47" s="445"/>
      <c r="AV47" s="445"/>
      <c r="AW47" s="445"/>
      <c r="AX47" s="445"/>
      <c r="AY47" s="447"/>
    </row>
    <row r="48" spans="1:51" ht="12.75">
      <c r="A48" s="132"/>
      <c r="B48" s="133"/>
      <c r="C48" s="448" t="s">
        <v>58</v>
      </c>
      <c r="D48" s="449"/>
      <c r="E48" s="134" t="s">
        <v>59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  <c r="AA48" s="136"/>
      <c r="AB48" s="136"/>
      <c r="AC48" s="136"/>
      <c r="AD48" s="137"/>
      <c r="AE48" s="438">
        <v>234</v>
      </c>
      <c r="AF48" s="438"/>
      <c r="AG48" s="438"/>
      <c r="AH48" s="427">
        <v>2038986</v>
      </c>
      <c r="AI48" s="428"/>
      <c r="AJ48" s="428"/>
      <c r="AK48" s="428"/>
      <c r="AL48" s="428"/>
      <c r="AM48" s="428"/>
      <c r="AN48" s="428"/>
      <c r="AO48" s="428"/>
      <c r="AP48" s="429"/>
      <c r="AQ48" s="427">
        <v>1893649</v>
      </c>
      <c r="AR48" s="428"/>
      <c r="AS48" s="428"/>
      <c r="AT48" s="428"/>
      <c r="AU48" s="428"/>
      <c r="AV48" s="428"/>
      <c r="AW48" s="428"/>
      <c r="AX48" s="428"/>
      <c r="AY48" s="430"/>
    </row>
    <row r="49" spans="1:51" ht="12.75">
      <c r="A49" s="132"/>
      <c r="B49" s="133"/>
      <c r="C49" s="448" t="s">
        <v>60</v>
      </c>
      <c r="D49" s="449"/>
      <c r="E49" s="134" t="s">
        <v>61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6"/>
      <c r="AA49" s="136"/>
      <c r="AB49" s="136"/>
      <c r="AC49" s="136"/>
      <c r="AD49" s="137"/>
      <c r="AE49" s="438">
        <v>235</v>
      </c>
      <c r="AF49" s="438"/>
      <c r="AG49" s="438"/>
      <c r="AH49" s="427">
        <v>191825</v>
      </c>
      <c r="AI49" s="428"/>
      <c r="AJ49" s="428"/>
      <c r="AK49" s="428"/>
      <c r="AL49" s="428"/>
      <c r="AM49" s="428"/>
      <c r="AN49" s="428"/>
      <c r="AO49" s="428"/>
      <c r="AP49" s="429"/>
      <c r="AQ49" s="427">
        <v>200571</v>
      </c>
      <c r="AR49" s="428"/>
      <c r="AS49" s="428"/>
      <c r="AT49" s="428"/>
      <c r="AU49" s="428"/>
      <c r="AV49" s="428"/>
      <c r="AW49" s="428"/>
      <c r="AX49" s="428"/>
      <c r="AY49" s="430"/>
    </row>
    <row r="50" spans="1:51" ht="12.75">
      <c r="A50" s="132"/>
      <c r="B50" s="133"/>
      <c r="C50" s="448" t="s">
        <v>62</v>
      </c>
      <c r="D50" s="449"/>
      <c r="E50" s="134" t="s">
        <v>63</v>
      </c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6"/>
      <c r="AA50" s="136"/>
      <c r="AB50" s="136"/>
      <c r="AC50" s="136"/>
      <c r="AD50" s="137"/>
      <c r="AE50" s="438">
        <v>236</v>
      </c>
      <c r="AF50" s="438"/>
      <c r="AG50" s="438"/>
      <c r="AH50" s="450">
        <v>0</v>
      </c>
      <c r="AI50" s="445"/>
      <c r="AJ50" s="445"/>
      <c r="AK50" s="445"/>
      <c r="AL50" s="445"/>
      <c r="AM50" s="445"/>
      <c r="AN50" s="445"/>
      <c r="AO50" s="445"/>
      <c r="AP50" s="446"/>
      <c r="AQ50" s="450">
        <v>0</v>
      </c>
      <c r="AR50" s="445"/>
      <c r="AS50" s="445"/>
      <c r="AT50" s="445"/>
      <c r="AU50" s="445"/>
      <c r="AV50" s="445"/>
      <c r="AW50" s="445"/>
      <c r="AX50" s="445"/>
      <c r="AY50" s="447"/>
    </row>
    <row r="51" spans="1:51" ht="12.75">
      <c r="A51" s="119"/>
      <c r="B51" s="120"/>
      <c r="C51" s="436"/>
      <c r="D51" s="437"/>
      <c r="E51" s="121" t="s">
        <v>64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3"/>
      <c r="AA51" s="123"/>
      <c r="AB51" s="123"/>
      <c r="AC51" s="123"/>
      <c r="AD51" s="124"/>
      <c r="AE51" s="438">
        <v>237</v>
      </c>
      <c r="AF51" s="438"/>
      <c r="AG51" s="438"/>
      <c r="AH51" s="450">
        <v>0</v>
      </c>
      <c r="AI51" s="445"/>
      <c r="AJ51" s="445"/>
      <c r="AK51" s="445"/>
      <c r="AL51" s="445"/>
      <c r="AM51" s="445"/>
      <c r="AN51" s="445"/>
      <c r="AO51" s="445"/>
      <c r="AP51" s="446"/>
      <c r="AQ51" s="450">
        <v>0</v>
      </c>
      <c r="AR51" s="445"/>
      <c r="AS51" s="445"/>
      <c r="AT51" s="445"/>
      <c r="AU51" s="445"/>
      <c r="AV51" s="445"/>
      <c r="AW51" s="445"/>
      <c r="AX51" s="445"/>
      <c r="AY51" s="447"/>
    </row>
    <row r="52" spans="1:51" ht="12.75">
      <c r="A52" s="119"/>
      <c r="B52" s="120"/>
      <c r="C52" s="436"/>
      <c r="D52" s="437"/>
      <c r="E52" s="121" t="s">
        <v>65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3"/>
      <c r="AA52" s="123"/>
      <c r="AB52" s="123"/>
      <c r="AC52" s="123"/>
      <c r="AD52" s="124"/>
      <c r="AE52" s="438">
        <v>238</v>
      </c>
      <c r="AF52" s="438"/>
      <c r="AG52" s="438"/>
      <c r="AH52" s="427">
        <v>11632038</v>
      </c>
      <c r="AI52" s="428"/>
      <c r="AJ52" s="428"/>
      <c r="AK52" s="428"/>
      <c r="AL52" s="428"/>
      <c r="AM52" s="428"/>
      <c r="AN52" s="428"/>
      <c r="AO52" s="428"/>
      <c r="AP52" s="429"/>
      <c r="AQ52" s="427">
        <v>11537194</v>
      </c>
      <c r="AR52" s="428"/>
      <c r="AS52" s="428"/>
      <c r="AT52" s="428"/>
      <c r="AU52" s="428"/>
      <c r="AV52" s="428"/>
      <c r="AW52" s="428"/>
      <c r="AX52" s="428"/>
      <c r="AY52" s="430"/>
    </row>
    <row r="53" spans="1:51" ht="12.75">
      <c r="A53" s="410" t="s">
        <v>66</v>
      </c>
      <c r="B53" s="411"/>
      <c r="C53" s="411"/>
      <c r="D53" s="412"/>
      <c r="E53" s="138" t="s">
        <v>67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8"/>
      <c r="AA53" s="108"/>
      <c r="AB53" s="108"/>
      <c r="AC53" s="108"/>
      <c r="AD53" s="109"/>
      <c r="AE53" s="413"/>
      <c r="AF53" s="413"/>
      <c r="AG53" s="413"/>
      <c r="AH53" s="456"/>
      <c r="AI53" s="457"/>
      <c r="AJ53" s="457"/>
      <c r="AK53" s="457"/>
      <c r="AL53" s="457"/>
      <c r="AM53" s="457"/>
      <c r="AN53" s="457"/>
      <c r="AO53" s="457"/>
      <c r="AP53" s="458"/>
      <c r="AQ53" s="456"/>
      <c r="AR53" s="457"/>
      <c r="AS53" s="457"/>
      <c r="AT53" s="457"/>
      <c r="AU53" s="457"/>
      <c r="AV53" s="457"/>
      <c r="AW53" s="457"/>
      <c r="AX53" s="457"/>
      <c r="AY53" s="459"/>
    </row>
    <row r="54" spans="1:51" s="68" customFormat="1" ht="12.75">
      <c r="A54" s="110"/>
      <c r="B54" s="139"/>
      <c r="C54" s="384" t="s">
        <v>10</v>
      </c>
      <c r="D54" s="451"/>
      <c r="E54" s="140" t="s">
        <v>68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78"/>
      <c r="AA54" s="78"/>
      <c r="AB54" s="78"/>
      <c r="AC54" s="78"/>
      <c r="AD54" s="114"/>
      <c r="AE54" s="431">
        <v>239</v>
      </c>
      <c r="AF54" s="431"/>
      <c r="AG54" s="431"/>
      <c r="AH54" s="432">
        <v>9739603</v>
      </c>
      <c r="AI54" s="433"/>
      <c r="AJ54" s="433"/>
      <c r="AK54" s="433"/>
      <c r="AL54" s="433"/>
      <c r="AM54" s="433"/>
      <c r="AN54" s="433"/>
      <c r="AO54" s="433"/>
      <c r="AP54" s="434"/>
      <c r="AQ54" s="432">
        <v>6738882</v>
      </c>
      <c r="AR54" s="433"/>
      <c r="AS54" s="433"/>
      <c r="AT54" s="433"/>
      <c r="AU54" s="433"/>
      <c r="AV54" s="433"/>
      <c r="AW54" s="433"/>
      <c r="AX54" s="433"/>
      <c r="AY54" s="435"/>
    </row>
    <row r="55" spans="1:51" ht="12.75">
      <c r="A55" s="132"/>
      <c r="B55" s="133"/>
      <c r="C55" s="448" t="s">
        <v>24</v>
      </c>
      <c r="D55" s="449"/>
      <c r="E55" s="134" t="s">
        <v>69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6"/>
      <c r="AA55" s="136"/>
      <c r="AB55" s="136"/>
      <c r="AC55" s="136"/>
      <c r="AD55" s="137"/>
      <c r="AE55" s="438">
        <v>240</v>
      </c>
      <c r="AF55" s="438"/>
      <c r="AG55" s="438"/>
      <c r="AH55" s="427">
        <v>8189057</v>
      </c>
      <c r="AI55" s="428"/>
      <c r="AJ55" s="428"/>
      <c r="AK55" s="428"/>
      <c r="AL55" s="428"/>
      <c r="AM55" s="428"/>
      <c r="AN55" s="428"/>
      <c r="AO55" s="428"/>
      <c r="AP55" s="429"/>
      <c r="AQ55" s="427">
        <v>6295054</v>
      </c>
      <c r="AR55" s="428"/>
      <c r="AS55" s="428"/>
      <c r="AT55" s="428"/>
      <c r="AU55" s="428"/>
      <c r="AV55" s="428"/>
      <c r="AW55" s="428"/>
      <c r="AX55" s="428"/>
      <c r="AY55" s="430"/>
    </row>
    <row r="56" spans="1:51" ht="12.75">
      <c r="A56" s="132"/>
      <c r="B56" s="133"/>
      <c r="C56" s="448" t="s">
        <v>26</v>
      </c>
      <c r="D56" s="449"/>
      <c r="E56" s="134" t="s">
        <v>70</v>
      </c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6"/>
      <c r="AA56" s="136"/>
      <c r="AB56" s="136"/>
      <c r="AC56" s="136"/>
      <c r="AD56" s="137"/>
      <c r="AE56" s="438">
        <v>241</v>
      </c>
      <c r="AF56" s="438"/>
      <c r="AG56" s="438"/>
      <c r="AH56" s="427">
        <v>1549773</v>
      </c>
      <c r="AI56" s="428"/>
      <c r="AJ56" s="428"/>
      <c r="AK56" s="428"/>
      <c r="AL56" s="428"/>
      <c r="AM56" s="428"/>
      <c r="AN56" s="428"/>
      <c r="AO56" s="428"/>
      <c r="AP56" s="429"/>
      <c r="AQ56" s="427">
        <v>443828</v>
      </c>
      <c r="AR56" s="428"/>
      <c r="AS56" s="428"/>
      <c r="AT56" s="428"/>
      <c r="AU56" s="428"/>
      <c r="AV56" s="428"/>
      <c r="AW56" s="428"/>
      <c r="AX56" s="428"/>
      <c r="AY56" s="430"/>
    </row>
    <row r="57" spans="1:51" ht="12.75">
      <c r="A57" s="132"/>
      <c r="B57" s="133"/>
      <c r="C57" s="448" t="s">
        <v>28</v>
      </c>
      <c r="D57" s="449"/>
      <c r="E57" s="134" t="s">
        <v>71</v>
      </c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6"/>
      <c r="AA57" s="136"/>
      <c r="AB57" s="136"/>
      <c r="AC57" s="136"/>
      <c r="AD57" s="137"/>
      <c r="AE57" s="438">
        <v>242</v>
      </c>
      <c r="AF57" s="438"/>
      <c r="AG57" s="438"/>
      <c r="AH57" s="427">
        <v>773</v>
      </c>
      <c r="AI57" s="428"/>
      <c r="AJ57" s="428"/>
      <c r="AK57" s="428"/>
      <c r="AL57" s="428"/>
      <c r="AM57" s="428"/>
      <c r="AN57" s="428"/>
      <c r="AO57" s="428"/>
      <c r="AP57" s="430"/>
      <c r="AQ57" s="427">
        <v>0</v>
      </c>
      <c r="AR57" s="428"/>
      <c r="AS57" s="428"/>
      <c r="AT57" s="428"/>
      <c r="AU57" s="428"/>
      <c r="AV57" s="428"/>
      <c r="AW57" s="428"/>
      <c r="AX57" s="428"/>
      <c r="AY57" s="430"/>
    </row>
    <row r="58" spans="1:51" ht="12.75">
      <c r="A58" s="132"/>
      <c r="B58" s="133"/>
      <c r="C58" s="448" t="s">
        <v>30</v>
      </c>
      <c r="D58" s="449"/>
      <c r="E58" s="134" t="s">
        <v>72</v>
      </c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6"/>
      <c r="AA58" s="136"/>
      <c r="AB58" s="136"/>
      <c r="AC58" s="136"/>
      <c r="AD58" s="137"/>
      <c r="AE58" s="438">
        <v>243</v>
      </c>
      <c r="AF58" s="438"/>
      <c r="AG58" s="438"/>
      <c r="AH58" s="427">
        <v>0</v>
      </c>
      <c r="AI58" s="428"/>
      <c r="AJ58" s="428"/>
      <c r="AK58" s="428"/>
      <c r="AL58" s="428"/>
      <c r="AM58" s="428"/>
      <c r="AN58" s="428"/>
      <c r="AO58" s="428"/>
      <c r="AP58" s="429"/>
      <c r="AQ58" s="427">
        <v>0</v>
      </c>
      <c r="AR58" s="428"/>
      <c r="AS58" s="428"/>
      <c r="AT58" s="428"/>
      <c r="AU58" s="428"/>
      <c r="AV58" s="428"/>
      <c r="AW58" s="428"/>
      <c r="AX58" s="428"/>
      <c r="AY58" s="430"/>
    </row>
    <row r="59" spans="1:51" s="68" customFormat="1" ht="12.75">
      <c r="A59" s="110"/>
      <c r="B59" s="111"/>
      <c r="C59" s="424" t="s">
        <v>12</v>
      </c>
      <c r="D59" s="425"/>
      <c r="E59" s="140" t="s">
        <v>73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78"/>
      <c r="AA59" s="78"/>
      <c r="AB59" s="78"/>
      <c r="AC59" s="78"/>
      <c r="AD59" s="114"/>
      <c r="AE59" s="426">
        <v>244</v>
      </c>
      <c r="AF59" s="426"/>
      <c r="AG59" s="426"/>
      <c r="AH59" s="432">
        <v>9563318</v>
      </c>
      <c r="AI59" s="433"/>
      <c r="AJ59" s="433"/>
      <c r="AK59" s="433"/>
      <c r="AL59" s="433"/>
      <c r="AM59" s="433"/>
      <c r="AN59" s="433"/>
      <c r="AO59" s="433"/>
      <c r="AP59" s="434"/>
      <c r="AQ59" s="432">
        <v>7226784</v>
      </c>
      <c r="AR59" s="433"/>
      <c r="AS59" s="433"/>
      <c r="AT59" s="433"/>
      <c r="AU59" s="433"/>
      <c r="AV59" s="433"/>
      <c r="AW59" s="433"/>
      <c r="AX59" s="433"/>
      <c r="AY59" s="435"/>
    </row>
    <row r="60" spans="1:51" ht="12.75">
      <c r="A60" s="132"/>
      <c r="B60" s="133"/>
      <c r="C60" s="448" t="s">
        <v>24</v>
      </c>
      <c r="D60" s="449"/>
      <c r="E60" s="134" t="s">
        <v>74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6"/>
      <c r="AA60" s="136"/>
      <c r="AB60" s="136"/>
      <c r="AC60" s="136"/>
      <c r="AD60" s="137"/>
      <c r="AE60" s="438">
        <v>245</v>
      </c>
      <c r="AF60" s="438"/>
      <c r="AG60" s="438"/>
      <c r="AH60" s="427">
        <v>8085223</v>
      </c>
      <c r="AI60" s="428"/>
      <c r="AJ60" s="428"/>
      <c r="AK60" s="428"/>
      <c r="AL60" s="428"/>
      <c r="AM60" s="428"/>
      <c r="AN60" s="428"/>
      <c r="AO60" s="428"/>
      <c r="AP60" s="429"/>
      <c r="AQ60" s="427">
        <v>6514071</v>
      </c>
      <c r="AR60" s="428"/>
      <c r="AS60" s="428"/>
      <c r="AT60" s="428"/>
      <c r="AU60" s="428"/>
      <c r="AV60" s="428"/>
      <c r="AW60" s="428"/>
      <c r="AX60" s="428"/>
      <c r="AY60" s="430"/>
    </row>
    <row r="61" spans="1:51" ht="12.75">
      <c r="A61" s="132"/>
      <c r="B61" s="133"/>
      <c r="C61" s="448" t="s">
        <v>26</v>
      </c>
      <c r="D61" s="449"/>
      <c r="E61" s="134" t="s">
        <v>75</v>
      </c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6"/>
      <c r="AA61" s="136"/>
      <c r="AB61" s="136"/>
      <c r="AC61" s="136"/>
      <c r="AD61" s="137"/>
      <c r="AE61" s="438">
        <v>246</v>
      </c>
      <c r="AF61" s="438"/>
      <c r="AG61" s="438"/>
      <c r="AH61" s="427">
        <v>1297353</v>
      </c>
      <c r="AI61" s="428"/>
      <c r="AJ61" s="428"/>
      <c r="AK61" s="428"/>
      <c r="AL61" s="428"/>
      <c r="AM61" s="428"/>
      <c r="AN61" s="428"/>
      <c r="AO61" s="428"/>
      <c r="AP61" s="429"/>
      <c r="AQ61" s="427">
        <v>539033</v>
      </c>
      <c r="AR61" s="428"/>
      <c r="AS61" s="428"/>
      <c r="AT61" s="428"/>
      <c r="AU61" s="428"/>
      <c r="AV61" s="428"/>
      <c r="AW61" s="428"/>
      <c r="AX61" s="428"/>
      <c r="AY61" s="430"/>
    </row>
    <row r="62" spans="1:51" ht="12.75">
      <c r="A62" s="132"/>
      <c r="B62" s="133"/>
      <c r="C62" s="448" t="s">
        <v>28</v>
      </c>
      <c r="D62" s="449"/>
      <c r="E62" s="134" t="s">
        <v>76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6"/>
      <c r="AA62" s="136"/>
      <c r="AB62" s="136"/>
      <c r="AC62" s="136"/>
      <c r="AD62" s="137"/>
      <c r="AE62" s="438">
        <v>247</v>
      </c>
      <c r="AF62" s="438"/>
      <c r="AG62" s="438"/>
      <c r="AH62" s="427">
        <v>55550</v>
      </c>
      <c r="AI62" s="428"/>
      <c r="AJ62" s="428"/>
      <c r="AK62" s="428"/>
      <c r="AL62" s="428"/>
      <c r="AM62" s="428"/>
      <c r="AN62" s="428"/>
      <c r="AO62" s="428"/>
      <c r="AP62" s="429"/>
      <c r="AQ62" s="427">
        <v>134403</v>
      </c>
      <c r="AR62" s="428"/>
      <c r="AS62" s="428"/>
      <c r="AT62" s="428"/>
      <c r="AU62" s="428"/>
      <c r="AV62" s="428"/>
      <c r="AW62" s="428"/>
      <c r="AX62" s="428"/>
      <c r="AY62" s="430"/>
    </row>
    <row r="63" spans="1:51" ht="12.75">
      <c r="A63" s="132"/>
      <c r="B63" s="133"/>
      <c r="C63" s="448" t="s">
        <v>30</v>
      </c>
      <c r="D63" s="449"/>
      <c r="E63" s="134" t="s">
        <v>77</v>
      </c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6"/>
      <c r="AA63" s="136"/>
      <c r="AB63" s="136"/>
      <c r="AC63" s="136"/>
      <c r="AD63" s="137"/>
      <c r="AE63" s="438">
        <v>248</v>
      </c>
      <c r="AF63" s="438"/>
      <c r="AG63" s="438"/>
      <c r="AH63" s="427">
        <v>125192</v>
      </c>
      <c r="AI63" s="428"/>
      <c r="AJ63" s="428"/>
      <c r="AK63" s="428"/>
      <c r="AL63" s="428"/>
      <c r="AM63" s="428"/>
      <c r="AN63" s="428"/>
      <c r="AO63" s="428"/>
      <c r="AP63" s="429"/>
      <c r="AQ63" s="427">
        <v>39277</v>
      </c>
      <c r="AR63" s="428"/>
      <c r="AS63" s="428"/>
      <c r="AT63" s="428"/>
      <c r="AU63" s="428"/>
      <c r="AV63" s="428"/>
      <c r="AW63" s="428"/>
      <c r="AX63" s="428"/>
      <c r="AY63" s="430"/>
    </row>
    <row r="64" spans="1:51" ht="12.75">
      <c r="A64" s="119"/>
      <c r="B64" s="120"/>
      <c r="C64" s="436"/>
      <c r="D64" s="437"/>
      <c r="E64" s="121" t="s">
        <v>78</v>
      </c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3"/>
      <c r="AA64" s="123"/>
      <c r="AB64" s="123"/>
      <c r="AC64" s="123"/>
      <c r="AD64" s="124"/>
      <c r="AE64" s="438">
        <v>249</v>
      </c>
      <c r="AF64" s="438"/>
      <c r="AG64" s="438"/>
      <c r="AH64" s="469" t="s">
        <v>505</v>
      </c>
      <c r="AI64" s="445"/>
      <c r="AJ64" s="445"/>
      <c r="AK64" s="445"/>
      <c r="AL64" s="445"/>
      <c r="AM64" s="445"/>
      <c r="AN64" s="445"/>
      <c r="AO64" s="445"/>
      <c r="AP64" s="446"/>
      <c r="AQ64" s="470">
        <v>0</v>
      </c>
      <c r="AR64" s="471"/>
      <c r="AS64" s="471"/>
      <c r="AT64" s="471"/>
      <c r="AU64" s="471"/>
      <c r="AV64" s="471"/>
      <c r="AW64" s="471"/>
      <c r="AX64" s="471"/>
      <c r="AY64" s="472"/>
    </row>
    <row r="65" spans="1:51" ht="12.75">
      <c r="A65" s="141"/>
      <c r="B65" s="142"/>
      <c r="C65" s="460"/>
      <c r="D65" s="461"/>
      <c r="E65" s="143" t="s">
        <v>79</v>
      </c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5"/>
      <c r="AA65" s="145"/>
      <c r="AB65" s="145"/>
      <c r="AC65" s="145"/>
      <c r="AD65" s="146"/>
      <c r="AE65" s="462">
        <v>250</v>
      </c>
      <c r="AF65" s="462"/>
      <c r="AG65" s="462"/>
      <c r="AH65" s="463">
        <v>0</v>
      </c>
      <c r="AI65" s="464"/>
      <c r="AJ65" s="464"/>
      <c r="AK65" s="464"/>
      <c r="AL65" s="464"/>
      <c r="AM65" s="464"/>
      <c r="AN65" s="464"/>
      <c r="AO65" s="464"/>
      <c r="AP65" s="465"/>
      <c r="AQ65" s="466">
        <v>487902</v>
      </c>
      <c r="AR65" s="467"/>
      <c r="AS65" s="467"/>
      <c r="AT65" s="467"/>
      <c r="AU65" s="467"/>
      <c r="AV65" s="467"/>
      <c r="AW65" s="467"/>
      <c r="AX65" s="467"/>
      <c r="AY65" s="468"/>
    </row>
    <row r="66" spans="1:51" ht="12.75">
      <c r="A66" s="410" t="s">
        <v>80</v>
      </c>
      <c r="B66" s="411"/>
      <c r="C66" s="411"/>
      <c r="D66" s="412"/>
      <c r="E66" s="138" t="s">
        <v>81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8"/>
      <c r="AA66" s="108"/>
      <c r="AB66" s="108"/>
      <c r="AC66" s="108"/>
      <c r="AD66" s="109"/>
      <c r="AE66" s="413"/>
      <c r="AF66" s="413"/>
      <c r="AG66" s="413"/>
      <c r="AH66" s="456"/>
      <c r="AI66" s="457"/>
      <c r="AJ66" s="457"/>
      <c r="AK66" s="457"/>
      <c r="AL66" s="457"/>
      <c r="AM66" s="457"/>
      <c r="AN66" s="457"/>
      <c r="AO66" s="457"/>
      <c r="AP66" s="458"/>
      <c r="AQ66" s="456"/>
      <c r="AR66" s="457"/>
      <c r="AS66" s="457"/>
      <c r="AT66" s="457"/>
      <c r="AU66" s="457"/>
      <c r="AV66" s="457"/>
      <c r="AW66" s="457"/>
      <c r="AX66" s="457"/>
      <c r="AY66" s="459"/>
    </row>
    <row r="67" spans="1:51" s="68" customFormat="1" ht="12.75">
      <c r="A67" s="110"/>
      <c r="B67" s="139"/>
      <c r="C67" s="384" t="s">
        <v>10</v>
      </c>
      <c r="D67" s="451"/>
      <c r="E67" s="140" t="s">
        <v>82</v>
      </c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78"/>
      <c r="AA67" s="78"/>
      <c r="AB67" s="78"/>
      <c r="AC67" s="78"/>
      <c r="AD67" s="114"/>
      <c r="AE67" s="431">
        <v>251</v>
      </c>
      <c r="AF67" s="431"/>
      <c r="AG67" s="431"/>
      <c r="AH67" s="432">
        <v>2169041</v>
      </c>
      <c r="AI67" s="433"/>
      <c r="AJ67" s="433"/>
      <c r="AK67" s="433"/>
      <c r="AL67" s="433"/>
      <c r="AM67" s="433"/>
      <c r="AN67" s="433"/>
      <c r="AO67" s="433"/>
      <c r="AP67" s="434"/>
      <c r="AQ67" s="432">
        <v>1599841</v>
      </c>
      <c r="AR67" s="433"/>
      <c r="AS67" s="433"/>
      <c r="AT67" s="433"/>
      <c r="AU67" s="433"/>
      <c r="AV67" s="433"/>
      <c r="AW67" s="433"/>
      <c r="AX67" s="433"/>
      <c r="AY67" s="435"/>
    </row>
    <row r="68" spans="1:51" ht="12.75">
      <c r="A68" s="132"/>
      <c r="B68" s="133"/>
      <c r="C68" s="448" t="s">
        <v>24</v>
      </c>
      <c r="D68" s="449"/>
      <c r="E68" s="134" t="s">
        <v>83</v>
      </c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6"/>
      <c r="AA68" s="136"/>
      <c r="AB68" s="136"/>
      <c r="AC68" s="136"/>
      <c r="AD68" s="137"/>
      <c r="AE68" s="438">
        <v>252</v>
      </c>
      <c r="AF68" s="438"/>
      <c r="AG68" s="438"/>
      <c r="AH68" s="427">
        <v>727203</v>
      </c>
      <c r="AI68" s="428"/>
      <c r="AJ68" s="428"/>
      <c r="AK68" s="428"/>
      <c r="AL68" s="428"/>
      <c r="AM68" s="428"/>
      <c r="AN68" s="428"/>
      <c r="AO68" s="428"/>
      <c r="AP68" s="429"/>
      <c r="AQ68" s="427">
        <v>1078261</v>
      </c>
      <c r="AR68" s="428"/>
      <c r="AS68" s="428"/>
      <c r="AT68" s="428"/>
      <c r="AU68" s="428"/>
      <c r="AV68" s="428"/>
      <c r="AW68" s="428"/>
      <c r="AX68" s="428"/>
      <c r="AY68" s="430"/>
    </row>
    <row r="69" spans="1:51" ht="12.75">
      <c r="A69" s="132"/>
      <c r="B69" s="133"/>
      <c r="C69" s="448" t="s">
        <v>26</v>
      </c>
      <c r="D69" s="449"/>
      <c r="E69" s="134" t="s">
        <v>84</v>
      </c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6"/>
      <c r="AA69" s="136"/>
      <c r="AB69" s="136"/>
      <c r="AC69" s="136"/>
      <c r="AD69" s="137"/>
      <c r="AE69" s="438">
        <v>253</v>
      </c>
      <c r="AF69" s="438"/>
      <c r="AG69" s="438"/>
      <c r="AH69" s="427">
        <v>648904</v>
      </c>
      <c r="AI69" s="428"/>
      <c r="AJ69" s="428"/>
      <c r="AK69" s="428"/>
      <c r="AL69" s="428"/>
      <c r="AM69" s="428"/>
      <c r="AN69" s="428"/>
      <c r="AO69" s="428"/>
      <c r="AP69" s="429"/>
      <c r="AQ69" s="427">
        <v>1</v>
      </c>
      <c r="AR69" s="428"/>
      <c r="AS69" s="428"/>
      <c r="AT69" s="428"/>
      <c r="AU69" s="428"/>
      <c r="AV69" s="428"/>
      <c r="AW69" s="428"/>
      <c r="AX69" s="428"/>
      <c r="AY69" s="430"/>
    </row>
    <row r="70" spans="1:51" ht="12.75">
      <c r="A70" s="132"/>
      <c r="B70" s="133"/>
      <c r="C70" s="448" t="s">
        <v>28</v>
      </c>
      <c r="D70" s="449"/>
      <c r="E70" s="134" t="s">
        <v>85</v>
      </c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6"/>
      <c r="AA70" s="136"/>
      <c r="AB70" s="136"/>
      <c r="AC70" s="136"/>
      <c r="AD70" s="137"/>
      <c r="AE70" s="438">
        <v>254</v>
      </c>
      <c r="AF70" s="438"/>
      <c r="AG70" s="438"/>
      <c r="AH70" s="427">
        <v>2903</v>
      </c>
      <c r="AI70" s="428"/>
      <c r="AJ70" s="428"/>
      <c r="AK70" s="428"/>
      <c r="AL70" s="428"/>
      <c r="AM70" s="428"/>
      <c r="AN70" s="428"/>
      <c r="AO70" s="428"/>
      <c r="AP70" s="429"/>
      <c r="AQ70" s="427">
        <v>1055</v>
      </c>
      <c r="AR70" s="428"/>
      <c r="AS70" s="428"/>
      <c r="AT70" s="428"/>
      <c r="AU70" s="428"/>
      <c r="AV70" s="428"/>
      <c r="AW70" s="428"/>
      <c r="AX70" s="428"/>
      <c r="AY70" s="430"/>
    </row>
    <row r="71" spans="1:51" ht="12.75">
      <c r="A71" s="132"/>
      <c r="B71" s="133"/>
      <c r="C71" s="448" t="s">
        <v>30</v>
      </c>
      <c r="D71" s="449"/>
      <c r="E71" s="134" t="s">
        <v>86</v>
      </c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6"/>
      <c r="AA71" s="136"/>
      <c r="AB71" s="136"/>
      <c r="AC71" s="136"/>
      <c r="AD71" s="137"/>
      <c r="AE71" s="438">
        <v>255</v>
      </c>
      <c r="AF71" s="438"/>
      <c r="AG71" s="438"/>
      <c r="AH71" s="427">
        <v>365139</v>
      </c>
      <c r="AI71" s="428"/>
      <c r="AJ71" s="428"/>
      <c r="AK71" s="428"/>
      <c r="AL71" s="428"/>
      <c r="AM71" s="428"/>
      <c r="AN71" s="428"/>
      <c r="AO71" s="428"/>
      <c r="AP71" s="429"/>
      <c r="AQ71" s="427">
        <v>57488</v>
      </c>
      <c r="AR71" s="428"/>
      <c r="AS71" s="428"/>
      <c r="AT71" s="428"/>
      <c r="AU71" s="428"/>
      <c r="AV71" s="428"/>
      <c r="AW71" s="428"/>
      <c r="AX71" s="428"/>
      <c r="AY71" s="430"/>
    </row>
    <row r="72" spans="1:51" ht="12.75">
      <c r="A72" s="132"/>
      <c r="B72" s="133"/>
      <c r="C72" s="448" t="s">
        <v>52</v>
      </c>
      <c r="D72" s="449"/>
      <c r="E72" s="134" t="s">
        <v>87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6"/>
      <c r="AA72" s="136"/>
      <c r="AB72" s="136"/>
      <c r="AC72" s="136"/>
      <c r="AD72" s="137"/>
      <c r="AE72" s="438">
        <v>256</v>
      </c>
      <c r="AF72" s="438"/>
      <c r="AG72" s="438"/>
      <c r="AH72" s="427">
        <v>137</v>
      </c>
      <c r="AI72" s="428"/>
      <c r="AJ72" s="428"/>
      <c r="AK72" s="428"/>
      <c r="AL72" s="428"/>
      <c r="AM72" s="428"/>
      <c r="AN72" s="428"/>
      <c r="AO72" s="428"/>
      <c r="AP72" s="429"/>
      <c r="AQ72" s="469" t="s">
        <v>373</v>
      </c>
      <c r="AR72" s="445"/>
      <c r="AS72" s="445"/>
      <c r="AT72" s="445"/>
      <c r="AU72" s="445"/>
      <c r="AV72" s="445"/>
      <c r="AW72" s="445"/>
      <c r="AX72" s="445"/>
      <c r="AY72" s="447"/>
    </row>
    <row r="73" spans="1:51" ht="12.75">
      <c r="A73" s="132"/>
      <c r="B73" s="133"/>
      <c r="C73" s="448" t="s">
        <v>54</v>
      </c>
      <c r="D73" s="449"/>
      <c r="E73" s="134" t="s">
        <v>88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6"/>
      <c r="AA73" s="136"/>
      <c r="AB73" s="136"/>
      <c r="AC73" s="136"/>
      <c r="AD73" s="137"/>
      <c r="AE73" s="438">
        <v>257</v>
      </c>
      <c r="AF73" s="438"/>
      <c r="AG73" s="438"/>
      <c r="AH73" s="427">
        <v>424755</v>
      </c>
      <c r="AI73" s="428"/>
      <c r="AJ73" s="428"/>
      <c r="AK73" s="428"/>
      <c r="AL73" s="428"/>
      <c r="AM73" s="428"/>
      <c r="AN73" s="428"/>
      <c r="AO73" s="428"/>
      <c r="AP73" s="429"/>
      <c r="AQ73" s="427">
        <v>463006</v>
      </c>
      <c r="AR73" s="428"/>
      <c r="AS73" s="428"/>
      <c r="AT73" s="428"/>
      <c r="AU73" s="428"/>
      <c r="AV73" s="428"/>
      <c r="AW73" s="428"/>
      <c r="AX73" s="428"/>
      <c r="AY73" s="430"/>
    </row>
    <row r="74" spans="1:51" ht="12.75">
      <c r="A74" s="132"/>
      <c r="B74" s="133"/>
      <c r="C74" s="473" t="s">
        <v>56</v>
      </c>
      <c r="D74" s="474"/>
      <c r="E74" s="134" t="s">
        <v>89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6"/>
      <c r="AA74" s="136"/>
      <c r="AB74" s="136"/>
      <c r="AC74" s="136"/>
      <c r="AD74" s="137"/>
      <c r="AE74" s="438">
        <v>258</v>
      </c>
      <c r="AF74" s="438"/>
      <c r="AG74" s="438"/>
      <c r="AH74" s="450">
        <v>0</v>
      </c>
      <c r="AI74" s="445"/>
      <c r="AJ74" s="445"/>
      <c r="AK74" s="445"/>
      <c r="AL74" s="445"/>
      <c r="AM74" s="445"/>
      <c r="AN74" s="445"/>
      <c r="AO74" s="445"/>
      <c r="AP74" s="446"/>
      <c r="AQ74" s="450">
        <v>0</v>
      </c>
      <c r="AR74" s="445"/>
      <c r="AS74" s="445"/>
      <c r="AT74" s="445"/>
      <c r="AU74" s="445"/>
      <c r="AV74" s="445"/>
      <c r="AW74" s="445"/>
      <c r="AX74" s="445"/>
      <c r="AY74" s="447"/>
    </row>
    <row r="75" spans="1:51" s="68" customFormat="1" ht="12.75">
      <c r="A75" s="147"/>
      <c r="B75" s="111"/>
      <c r="C75" s="424" t="s">
        <v>12</v>
      </c>
      <c r="D75" s="425"/>
      <c r="E75" s="112" t="s">
        <v>90</v>
      </c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7"/>
      <c r="AA75" s="117"/>
      <c r="AB75" s="117"/>
      <c r="AC75" s="117"/>
      <c r="AD75" s="118"/>
      <c r="AE75" s="426">
        <v>259</v>
      </c>
      <c r="AF75" s="426"/>
      <c r="AG75" s="426"/>
      <c r="AH75" s="432">
        <v>23545</v>
      </c>
      <c r="AI75" s="433"/>
      <c r="AJ75" s="433"/>
      <c r="AK75" s="433"/>
      <c r="AL75" s="433"/>
      <c r="AM75" s="433"/>
      <c r="AN75" s="433"/>
      <c r="AO75" s="433"/>
      <c r="AP75" s="434"/>
      <c r="AQ75" s="432">
        <v>39649</v>
      </c>
      <c r="AR75" s="433"/>
      <c r="AS75" s="433"/>
      <c r="AT75" s="433"/>
      <c r="AU75" s="433"/>
      <c r="AV75" s="433"/>
      <c r="AW75" s="433"/>
      <c r="AX75" s="433"/>
      <c r="AY75" s="435"/>
    </row>
    <row r="76" spans="1:51" ht="12.75">
      <c r="A76" s="119"/>
      <c r="B76" s="120"/>
      <c r="C76" s="448" t="s">
        <v>24</v>
      </c>
      <c r="D76" s="449"/>
      <c r="E76" s="121" t="s">
        <v>91</v>
      </c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3"/>
      <c r="AA76" s="123"/>
      <c r="AB76" s="123"/>
      <c r="AC76" s="123"/>
      <c r="AD76" s="124"/>
      <c r="AE76" s="438">
        <v>260</v>
      </c>
      <c r="AF76" s="438"/>
      <c r="AG76" s="438"/>
      <c r="AH76" s="427">
        <v>3211</v>
      </c>
      <c r="AI76" s="428"/>
      <c r="AJ76" s="428"/>
      <c r="AK76" s="428"/>
      <c r="AL76" s="428"/>
      <c r="AM76" s="428"/>
      <c r="AN76" s="428"/>
      <c r="AO76" s="428"/>
      <c r="AP76" s="429"/>
      <c r="AQ76" s="427">
        <v>10660</v>
      </c>
      <c r="AR76" s="428"/>
      <c r="AS76" s="428"/>
      <c r="AT76" s="428"/>
      <c r="AU76" s="428"/>
      <c r="AV76" s="428"/>
      <c r="AW76" s="428"/>
      <c r="AX76" s="428"/>
      <c r="AY76" s="430"/>
    </row>
    <row r="77" spans="1:51" ht="12.75">
      <c r="A77" s="132"/>
      <c r="B77" s="133"/>
      <c r="C77" s="448" t="s">
        <v>26</v>
      </c>
      <c r="D77" s="449"/>
      <c r="E77" s="134" t="s">
        <v>92</v>
      </c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6"/>
      <c r="AA77" s="136"/>
      <c r="AB77" s="136"/>
      <c r="AC77" s="136"/>
      <c r="AD77" s="137"/>
      <c r="AE77" s="438">
        <v>261</v>
      </c>
      <c r="AF77" s="438"/>
      <c r="AG77" s="438"/>
      <c r="AH77" s="450">
        <v>0</v>
      </c>
      <c r="AI77" s="445"/>
      <c r="AJ77" s="445"/>
      <c r="AK77" s="445"/>
      <c r="AL77" s="445"/>
      <c r="AM77" s="445"/>
      <c r="AN77" s="445"/>
      <c r="AO77" s="445"/>
      <c r="AP77" s="446"/>
      <c r="AQ77" s="450">
        <v>0</v>
      </c>
      <c r="AR77" s="445"/>
      <c r="AS77" s="445"/>
      <c r="AT77" s="445"/>
      <c r="AU77" s="445"/>
      <c r="AV77" s="445"/>
      <c r="AW77" s="445"/>
      <c r="AX77" s="445"/>
      <c r="AY77" s="447"/>
    </row>
    <row r="78" spans="1:51" ht="12.75">
      <c r="A78" s="132"/>
      <c r="B78" s="133"/>
      <c r="C78" s="448" t="s">
        <v>28</v>
      </c>
      <c r="D78" s="449"/>
      <c r="E78" s="134" t="s">
        <v>93</v>
      </c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6"/>
      <c r="AA78" s="136"/>
      <c r="AB78" s="136"/>
      <c r="AC78" s="136"/>
      <c r="AD78" s="137"/>
      <c r="AE78" s="438">
        <v>262</v>
      </c>
      <c r="AF78" s="438"/>
      <c r="AG78" s="438"/>
      <c r="AH78" s="427">
        <v>142</v>
      </c>
      <c r="AI78" s="428"/>
      <c r="AJ78" s="428"/>
      <c r="AK78" s="428"/>
      <c r="AL78" s="428"/>
      <c r="AM78" s="428"/>
      <c r="AN78" s="428"/>
      <c r="AO78" s="428"/>
      <c r="AP78" s="429"/>
      <c r="AQ78" s="427">
        <v>143</v>
      </c>
      <c r="AR78" s="428"/>
      <c r="AS78" s="428"/>
      <c r="AT78" s="428"/>
      <c r="AU78" s="428"/>
      <c r="AV78" s="428"/>
      <c r="AW78" s="428"/>
      <c r="AX78" s="428"/>
      <c r="AY78" s="430"/>
    </row>
    <row r="79" spans="1:51" ht="12.75">
      <c r="A79" s="132"/>
      <c r="B79" s="133"/>
      <c r="C79" s="448" t="s">
        <v>30</v>
      </c>
      <c r="D79" s="449"/>
      <c r="E79" s="134" t="s">
        <v>94</v>
      </c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6"/>
      <c r="AA79" s="136"/>
      <c r="AB79" s="136"/>
      <c r="AC79" s="136"/>
      <c r="AD79" s="137"/>
      <c r="AE79" s="438">
        <v>263</v>
      </c>
      <c r="AF79" s="438"/>
      <c r="AG79" s="438"/>
      <c r="AH79" s="469" t="s">
        <v>161</v>
      </c>
      <c r="AI79" s="445"/>
      <c r="AJ79" s="445"/>
      <c r="AK79" s="445"/>
      <c r="AL79" s="445"/>
      <c r="AM79" s="445"/>
      <c r="AN79" s="445"/>
      <c r="AO79" s="445"/>
      <c r="AP79" s="446"/>
      <c r="AQ79" s="469">
        <v>0</v>
      </c>
      <c r="AR79" s="445"/>
      <c r="AS79" s="445"/>
      <c r="AT79" s="445"/>
      <c r="AU79" s="445"/>
      <c r="AV79" s="445"/>
      <c r="AW79" s="445"/>
      <c r="AX79" s="445"/>
      <c r="AY79" s="446"/>
    </row>
    <row r="80" spans="1:51" ht="12.75">
      <c r="A80" s="132"/>
      <c r="B80" s="133"/>
      <c r="C80" s="448" t="s">
        <v>52</v>
      </c>
      <c r="D80" s="449"/>
      <c r="E80" s="134" t="s">
        <v>95</v>
      </c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6"/>
      <c r="AA80" s="136"/>
      <c r="AB80" s="136"/>
      <c r="AC80" s="136"/>
      <c r="AD80" s="137"/>
      <c r="AE80" s="438">
        <v>264</v>
      </c>
      <c r="AF80" s="438"/>
      <c r="AG80" s="438"/>
      <c r="AH80" s="469" t="s">
        <v>161</v>
      </c>
      <c r="AI80" s="445"/>
      <c r="AJ80" s="445"/>
      <c r="AK80" s="445"/>
      <c r="AL80" s="445"/>
      <c r="AM80" s="445"/>
      <c r="AN80" s="445"/>
      <c r="AO80" s="445"/>
      <c r="AP80" s="446"/>
      <c r="AQ80" s="469" t="s">
        <v>161</v>
      </c>
      <c r="AR80" s="445"/>
      <c r="AS80" s="445"/>
      <c r="AT80" s="445"/>
      <c r="AU80" s="445"/>
      <c r="AV80" s="445"/>
      <c r="AW80" s="445"/>
      <c r="AX80" s="445"/>
      <c r="AY80" s="447"/>
    </row>
    <row r="81" spans="1:51" ht="12.75">
      <c r="A81" s="132"/>
      <c r="B81" s="133"/>
      <c r="C81" s="448" t="s">
        <v>54</v>
      </c>
      <c r="D81" s="449"/>
      <c r="E81" s="134" t="s">
        <v>96</v>
      </c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6"/>
      <c r="AA81" s="136"/>
      <c r="AB81" s="136"/>
      <c r="AC81" s="136"/>
      <c r="AD81" s="137"/>
      <c r="AE81" s="438">
        <v>265</v>
      </c>
      <c r="AF81" s="438"/>
      <c r="AG81" s="438"/>
      <c r="AH81" s="427">
        <v>20192</v>
      </c>
      <c r="AI81" s="428"/>
      <c r="AJ81" s="428"/>
      <c r="AK81" s="428"/>
      <c r="AL81" s="428"/>
      <c r="AM81" s="428"/>
      <c r="AN81" s="428"/>
      <c r="AO81" s="428"/>
      <c r="AP81" s="429"/>
      <c r="AQ81" s="427">
        <v>28846</v>
      </c>
      <c r="AR81" s="428"/>
      <c r="AS81" s="428"/>
      <c r="AT81" s="428"/>
      <c r="AU81" s="428"/>
      <c r="AV81" s="428"/>
      <c r="AW81" s="428"/>
      <c r="AX81" s="428"/>
      <c r="AY81" s="430"/>
    </row>
    <row r="82" spans="1:51" ht="12.75">
      <c r="A82" s="132"/>
      <c r="B82" s="133"/>
      <c r="C82" s="448" t="s">
        <v>56</v>
      </c>
      <c r="D82" s="449"/>
      <c r="E82" s="134" t="s">
        <v>97</v>
      </c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6"/>
      <c r="AA82" s="136"/>
      <c r="AB82" s="136"/>
      <c r="AC82" s="136"/>
      <c r="AD82" s="137"/>
      <c r="AE82" s="438">
        <v>266</v>
      </c>
      <c r="AF82" s="438"/>
      <c r="AG82" s="438"/>
      <c r="AH82" s="450">
        <v>0</v>
      </c>
      <c r="AI82" s="445"/>
      <c r="AJ82" s="445"/>
      <c r="AK82" s="445"/>
      <c r="AL82" s="445"/>
      <c r="AM82" s="445"/>
      <c r="AN82" s="445"/>
      <c r="AO82" s="445"/>
      <c r="AP82" s="446"/>
      <c r="AQ82" s="450">
        <v>0</v>
      </c>
      <c r="AR82" s="445"/>
      <c r="AS82" s="445"/>
      <c r="AT82" s="445"/>
      <c r="AU82" s="445"/>
      <c r="AV82" s="445"/>
      <c r="AW82" s="445"/>
      <c r="AX82" s="445"/>
      <c r="AY82" s="447"/>
    </row>
    <row r="83" spans="1:51" ht="12.75">
      <c r="A83" s="119"/>
      <c r="B83" s="120"/>
      <c r="C83" s="436"/>
      <c r="D83" s="437"/>
      <c r="E83" s="121" t="s">
        <v>98</v>
      </c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3"/>
      <c r="AA83" s="123"/>
      <c r="AB83" s="123"/>
      <c r="AC83" s="123"/>
      <c r="AD83" s="124"/>
      <c r="AE83" s="438">
        <v>267</v>
      </c>
      <c r="AF83" s="438"/>
      <c r="AG83" s="438"/>
      <c r="AH83" s="427">
        <v>2145496</v>
      </c>
      <c r="AI83" s="428"/>
      <c r="AJ83" s="428"/>
      <c r="AK83" s="428"/>
      <c r="AL83" s="428"/>
      <c r="AM83" s="428"/>
      <c r="AN83" s="428"/>
      <c r="AO83" s="428"/>
      <c r="AP83" s="429"/>
      <c r="AQ83" s="427">
        <v>1560192</v>
      </c>
      <c r="AR83" s="428"/>
      <c r="AS83" s="428"/>
      <c r="AT83" s="428"/>
      <c r="AU83" s="428"/>
      <c r="AV83" s="428"/>
      <c r="AW83" s="428"/>
      <c r="AX83" s="428"/>
      <c r="AY83" s="430"/>
    </row>
    <row r="84" spans="1:51" ht="12.75">
      <c r="A84" s="141"/>
      <c r="B84" s="142"/>
      <c r="C84" s="460"/>
      <c r="D84" s="461"/>
      <c r="E84" s="143" t="s">
        <v>99</v>
      </c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5"/>
      <c r="AA84" s="145"/>
      <c r="AB84" s="145"/>
      <c r="AC84" s="145"/>
      <c r="AD84" s="146"/>
      <c r="AE84" s="462">
        <v>268</v>
      </c>
      <c r="AF84" s="462"/>
      <c r="AG84" s="462"/>
      <c r="AH84" s="477">
        <v>0</v>
      </c>
      <c r="AI84" s="478"/>
      <c r="AJ84" s="478"/>
      <c r="AK84" s="478"/>
      <c r="AL84" s="478"/>
      <c r="AM84" s="478"/>
      <c r="AN84" s="478"/>
      <c r="AO84" s="478"/>
      <c r="AP84" s="479"/>
      <c r="AQ84" s="477">
        <v>0</v>
      </c>
      <c r="AR84" s="478"/>
      <c r="AS84" s="478"/>
      <c r="AT84" s="478"/>
      <c r="AU84" s="478"/>
      <c r="AV84" s="478"/>
      <c r="AW84" s="478"/>
      <c r="AX84" s="478"/>
      <c r="AY84" s="480"/>
    </row>
    <row r="85" spans="1:51" ht="12.75">
      <c r="A85" s="148"/>
      <c r="B85" s="149"/>
      <c r="C85" s="475"/>
      <c r="D85" s="476"/>
      <c r="E85" s="150" t="s">
        <v>100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8"/>
      <c r="AA85" s="108"/>
      <c r="AB85" s="108"/>
      <c r="AC85" s="108"/>
      <c r="AD85" s="109"/>
      <c r="AE85" s="413">
        <v>269</v>
      </c>
      <c r="AF85" s="413"/>
      <c r="AG85" s="413"/>
      <c r="AH85" s="456">
        <v>776068</v>
      </c>
      <c r="AI85" s="457"/>
      <c r="AJ85" s="457"/>
      <c r="AK85" s="457"/>
      <c r="AL85" s="457"/>
      <c r="AM85" s="457"/>
      <c r="AN85" s="457"/>
      <c r="AO85" s="457"/>
      <c r="AP85" s="458"/>
      <c r="AQ85" s="456">
        <v>644788</v>
      </c>
      <c r="AR85" s="457"/>
      <c r="AS85" s="457"/>
      <c r="AT85" s="457"/>
      <c r="AU85" s="457"/>
      <c r="AV85" s="457"/>
      <c r="AW85" s="457"/>
      <c r="AX85" s="457"/>
      <c r="AY85" s="459"/>
    </row>
    <row r="86" spans="1:51" ht="12.75">
      <c r="A86" s="141"/>
      <c r="B86" s="142"/>
      <c r="C86" s="460"/>
      <c r="D86" s="461"/>
      <c r="E86" s="143" t="s">
        <v>101</v>
      </c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5"/>
      <c r="AA86" s="145"/>
      <c r="AB86" s="145"/>
      <c r="AC86" s="145"/>
      <c r="AD86" s="146"/>
      <c r="AE86" s="462">
        <v>270</v>
      </c>
      <c r="AF86" s="462"/>
      <c r="AG86" s="462"/>
      <c r="AH86" s="477">
        <v>0</v>
      </c>
      <c r="AI86" s="478"/>
      <c r="AJ86" s="478"/>
      <c r="AK86" s="478"/>
      <c r="AL86" s="478"/>
      <c r="AM86" s="478"/>
      <c r="AN86" s="478"/>
      <c r="AO86" s="478"/>
      <c r="AP86" s="479"/>
      <c r="AQ86" s="477">
        <v>0</v>
      </c>
      <c r="AR86" s="478"/>
      <c r="AS86" s="478"/>
      <c r="AT86" s="478"/>
      <c r="AU86" s="478"/>
      <c r="AV86" s="478"/>
      <c r="AW86" s="478"/>
      <c r="AX86" s="478"/>
      <c r="AY86" s="480"/>
    </row>
    <row r="87" spans="1:51" ht="12.75">
      <c r="A87" s="410" t="s">
        <v>102</v>
      </c>
      <c r="B87" s="411"/>
      <c r="C87" s="411"/>
      <c r="D87" s="412"/>
      <c r="E87" s="138" t="s">
        <v>103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8"/>
      <c r="AA87" s="108"/>
      <c r="AB87" s="108"/>
      <c r="AC87" s="108"/>
      <c r="AD87" s="109"/>
      <c r="AE87" s="413"/>
      <c r="AF87" s="413"/>
      <c r="AG87" s="413"/>
      <c r="AH87" s="456"/>
      <c r="AI87" s="457"/>
      <c r="AJ87" s="457"/>
      <c r="AK87" s="457"/>
      <c r="AL87" s="457"/>
      <c r="AM87" s="457"/>
      <c r="AN87" s="457"/>
      <c r="AO87" s="457"/>
      <c r="AP87" s="458"/>
      <c r="AQ87" s="456"/>
      <c r="AR87" s="457"/>
      <c r="AS87" s="457"/>
      <c r="AT87" s="457"/>
      <c r="AU87" s="457"/>
      <c r="AV87" s="457"/>
      <c r="AW87" s="457"/>
      <c r="AX87" s="457"/>
      <c r="AY87" s="459"/>
    </row>
    <row r="88" spans="1:51" s="68" customFormat="1" ht="12.75">
      <c r="A88" s="110"/>
      <c r="B88" s="139"/>
      <c r="C88" s="384" t="s">
        <v>10</v>
      </c>
      <c r="D88" s="451"/>
      <c r="E88" s="140" t="s">
        <v>104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78"/>
      <c r="AA88" s="78"/>
      <c r="AB88" s="78"/>
      <c r="AC88" s="78"/>
      <c r="AD88" s="114"/>
      <c r="AE88" s="431">
        <v>271</v>
      </c>
      <c r="AF88" s="431"/>
      <c r="AG88" s="431"/>
      <c r="AH88" s="432">
        <v>2302459</v>
      </c>
      <c r="AI88" s="433"/>
      <c r="AJ88" s="433"/>
      <c r="AK88" s="433"/>
      <c r="AL88" s="433"/>
      <c r="AM88" s="433"/>
      <c r="AN88" s="433"/>
      <c r="AO88" s="433"/>
      <c r="AP88" s="434"/>
      <c r="AQ88" s="456">
        <v>3037376</v>
      </c>
      <c r="AR88" s="457"/>
      <c r="AS88" s="457"/>
      <c r="AT88" s="457"/>
      <c r="AU88" s="457"/>
      <c r="AV88" s="457"/>
      <c r="AW88" s="457"/>
      <c r="AX88" s="457"/>
      <c r="AY88" s="459"/>
    </row>
    <row r="89" spans="1:51" ht="12.75">
      <c r="A89" s="132"/>
      <c r="B89" s="133"/>
      <c r="C89" s="448" t="s">
        <v>24</v>
      </c>
      <c r="D89" s="449"/>
      <c r="E89" s="151" t="s">
        <v>105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6"/>
      <c r="AA89" s="136"/>
      <c r="AB89" s="136"/>
      <c r="AC89" s="136"/>
      <c r="AD89" s="137"/>
      <c r="AE89" s="438">
        <v>272</v>
      </c>
      <c r="AF89" s="438"/>
      <c r="AG89" s="438"/>
      <c r="AH89" s="450">
        <v>0</v>
      </c>
      <c r="AI89" s="445"/>
      <c r="AJ89" s="445"/>
      <c r="AK89" s="445"/>
      <c r="AL89" s="445"/>
      <c r="AM89" s="445"/>
      <c r="AN89" s="445"/>
      <c r="AO89" s="445"/>
      <c r="AP89" s="446"/>
      <c r="AQ89" s="450">
        <v>0</v>
      </c>
      <c r="AR89" s="445"/>
      <c r="AS89" s="445"/>
      <c r="AT89" s="445"/>
      <c r="AU89" s="445"/>
      <c r="AV89" s="445"/>
      <c r="AW89" s="445"/>
      <c r="AX89" s="445"/>
      <c r="AY89" s="447"/>
    </row>
    <row r="90" spans="1:51" ht="12.75">
      <c r="A90" s="132"/>
      <c r="B90" s="133"/>
      <c r="C90" s="448" t="s">
        <v>26</v>
      </c>
      <c r="D90" s="449"/>
      <c r="E90" s="151" t="s">
        <v>106</v>
      </c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6"/>
      <c r="AA90" s="136"/>
      <c r="AB90" s="136"/>
      <c r="AC90" s="136"/>
      <c r="AD90" s="137"/>
      <c r="AE90" s="438">
        <v>273</v>
      </c>
      <c r="AF90" s="438"/>
      <c r="AG90" s="438"/>
      <c r="AH90" s="427">
        <v>76209</v>
      </c>
      <c r="AI90" s="428"/>
      <c r="AJ90" s="428"/>
      <c r="AK90" s="428"/>
      <c r="AL90" s="428"/>
      <c r="AM90" s="428"/>
      <c r="AN90" s="428"/>
      <c r="AO90" s="428"/>
      <c r="AP90" s="429"/>
      <c r="AQ90" s="427">
        <v>99183</v>
      </c>
      <c r="AR90" s="428"/>
      <c r="AS90" s="428"/>
      <c r="AT90" s="428"/>
      <c r="AU90" s="428"/>
      <c r="AV90" s="428"/>
      <c r="AW90" s="428"/>
      <c r="AX90" s="428"/>
      <c r="AY90" s="430"/>
    </row>
    <row r="91" spans="1:51" ht="12.75">
      <c r="A91" s="132"/>
      <c r="B91" s="133"/>
      <c r="C91" s="448" t="s">
        <v>28</v>
      </c>
      <c r="D91" s="449"/>
      <c r="E91" s="151" t="s">
        <v>107</v>
      </c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6"/>
      <c r="AA91" s="136"/>
      <c r="AB91" s="136"/>
      <c r="AC91" s="136"/>
      <c r="AD91" s="137"/>
      <c r="AE91" s="438">
        <v>274</v>
      </c>
      <c r="AF91" s="438"/>
      <c r="AG91" s="438"/>
      <c r="AH91" s="450">
        <v>0</v>
      </c>
      <c r="AI91" s="445"/>
      <c r="AJ91" s="445"/>
      <c r="AK91" s="445"/>
      <c r="AL91" s="445"/>
      <c r="AM91" s="445"/>
      <c r="AN91" s="445"/>
      <c r="AO91" s="445"/>
      <c r="AP91" s="446"/>
      <c r="AQ91" s="450">
        <v>0</v>
      </c>
      <c r="AR91" s="445"/>
      <c r="AS91" s="445"/>
      <c r="AT91" s="445"/>
      <c r="AU91" s="445"/>
      <c r="AV91" s="445"/>
      <c r="AW91" s="445"/>
      <c r="AX91" s="445"/>
      <c r="AY91" s="447"/>
    </row>
    <row r="92" spans="1:51" ht="12.75">
      <c r="A92" s="132"/>
      <c r="B92" s="133"/>
      <c r="C92" s="448" t="s">
        <v>30</v>
      </c>
      <c r="D92" s="449"/>
      <c r="E92" s="151" t="s">
        <v>108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6"/>
      <c r="AA92" s="136"/>
      <c r="AB92" s="136"/>
      <c r="AC92" s="136"/>
      <c r="AD92" s="137"/>
      <c r="AE92" s="438">
        <v>275</v>
      </c>
      <c r="AF92" s="438"/>
      <c r="AG92" s="438"/>
      <c r="AH92" s="450">
        <v>0</v>
      </c>
      <c r="AI92" s="445"/>
      <c r="AJ92" s="445"/>
      <c r="AK92" s="445"/>
      <c r="AL92" s="445"/>
      <c r="AM92" s="445"/>
      <c r="AN92" s="445"/>
      <c r="AO92" s="445"/>
      <c r="AP92" s="446"/>
      <c r="AQ92" s="450">
        <v>0</v>
      </c>
      <c r="AR92" s="445"/>
      <c r="AS92" s="445"/>
      <c r="AT92" s="445"/>
      <c r="AU92" s="445"/>
      <c r="AV92" s="445"/>
      <c r="AW92" s="445"/>
      <c r="AX92" s="445"/>
      <c r="AY92" s="447"/>
    </row>
    <row r="93" spans="1:51" ht="12.75">
      <c r="A93" s="119"/>
      <c r="B93" s="120"/>
      <c r="C93" s="448" t="s">
        <v>52</v>
      </c>
      <c r="D93" s="449"/>
      <c r="E93" s="121" t="s">
        <v>109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3"/>
      <c r="AA93" s="123"/>
      <c r="AB93" s="123"/>
      <c r="AC93" s="123"/>
      <c r="AD93" s="124"/>
      <c r="AE93" s="438">
        <v>276</v>
      </c>
      <c r="AF93" s="438"/>
      <c r="AG93" s="438"/>
      <c r="AH93" s="427">
        <v>2226250</v>
      </c>
      <c r="AI93" s="428"/>
      <c r="AJ93" s="428"/>
      <c r="AK93" s="428"/>
      <c r="AL93" s="428"/>
      <c r="AM93" s="428"/>
      <c r="AN93" s="428"/>
      <c r="AO93" s="428"/>
      <c r="AP93" s="429"/>
      <c r="AQ93" s="427">
        <v>2938193</v>
      </c>
      <c r="AR93" s="428"/>
      <c r="AS93" s="428"/>
      <c r="AT93" s="428"/>
      <c r="AU93" s="428"/>
      <c r="AV93" s="428"/>
      <c r="AW93" s="428"/>
      <c r="AX93" s="428"/>
      <c r="AY93" s="430"/>
    </row>
    <row r="94" spans="1:51" s="68" customFormat="1" ht="12.75">
      <c r="A94" s="110"/>
      <c r="B94" s="139"/>
      <c r="C94" s="384" t="s">
        <v>12</v>
      </c>
      <c r="D94" s="451"/>
      <c r="E94" s="140" t="s">
        <v>110</v>
      </c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78"/>
      <c r="AA94" s="78"/>
      <c r="AB94" s="78"/>
      <c r="AC94" s="78"/>
      <c r="AD94" s="114"/>
      <c r="AE94" s="431">
        <v>277</v>
      </c>
      <c r="AF94" s="431"/>
      <c r="AG94" s="431"/>
      <c r="AH94" s="432">
        <v>2498079</v>
      </c>
      <c r="AI94" s="433"/>
      <c r="AJ94" s="433"/>
      <c r="AK94" s="433"/>
      <c r="AL94" s="433"/>
      <c r="AM94" s="433"/>
      <c r="AN94" s="433"/>
      <c r="AO94" s="433"/>
      <c r="AP94" s="434"/>
      <c r="AQ94" s="432">
        <v>3135914</v>
      </c>
      <c r="AR94" s="433"/>
      <c r="AS94" s="433"/>
      <c r="AT94" s="433"/>
      <c r="AU94" s="433"/>
      <c r="AV94" s="433"/>
      <c r="AW94" s="433"/>
      <c r="AX94" s="433"/>
      <c r="AY94" s="435"/>
    </row>
    <row r="95" spans="1:51" ht="12.75">
      <c r="A95" s="132"/>
      <c r="B95" s="133"/>
      <c r="C95" s="448" t="s">
        <v>24</v>
      </c>
      <c r="D95" s="449"/>
      <c r="E95" s="151" t="s">
        <v>111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6"/>
      <c r="AA95" s="136"/>
      <c r="AB95" s="136"/>
      <c r="AC95" s="136"/>
      <c r="AD95" s="137"/>
      <c r="AE95" s="438">
        <v>278</v>
      </c>
      <c r="AF95" s="438"/>
      <c r="AG95" s="438"/>
      <c r="AH95" s="450">
        <v>0</v>
      </c>
      <c r="AI95" s="445"/>
      <c r="AJ95" s="445"/>
      <c r="AK95" s="445"/>
      <c r="AL95" s="445"/>
      <c r="AM95" s="445"/>
      <c r="AN95" s="445"/>
      <c r="AO95" s="445"/>
      <c r="AP95" s="446"/>
      <c r="AQ95" s="450">
        <v>0</v>
      </c>
      <c r="AR95" s="445"/>
      <c r="AS95" s="445"/>
      <c r="AT95" s="445"/>
      <c r="AU95" s="445"/>
      <c r="AV95" s="445"/>
      <c r="AW95" s="445"/>
      <c r="AX95" s="445"/>
      <c r="AY95" s="447"/>
    </row>
    <row r="96" spans="1:51" ht="12.75">
      <c r="A96" s="132"/>
      <c r="B96" s="133"/>
      <c r="C96" s="448" t="s">
        <v>26</v>
      </c>
      <c r="D96" s="449"/>
      <c r="E96" s="151" t="s">
        <v>112</v>
      </c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6"/>
      <c r="AA96" s="136"/>
      <c r="AB96" s="136"/>
      <c r="AC96" s="136"/>
      <c r="AD96" s="137"/>
      <c r="AE96" s="438">
        <v>279</v>
      </c>
      <c r="AF96" s="438"/>
      <c r="AG96" s="438"/>
      <c r="AH96" s="427">
        <v>270229</v>
      </c>
      <c r="AI96" s="428"/>
      <c r="AJ96" s="428"/>
      <c r="AK96" s="428"/>
      <c r="AL96" s="428"/>
      <c r="AM96" s="428"/>
      <c r="AN96" s="428"/>
      <c r="AO96" s="428"/>
      <c r="AP96" s="429"/>
      <c r="AQ96" s="427">
        <v>204889</v>
      </c>
      <c r="AR96" s="428"/>
      <c r="AS96" s="428"/>
      <c r="AT96" s="428"/>
      <c r="AU96" s="428"/>
      <c r="AV96" s="428"/>
      <c r="AW96" s="428"/>
      <c r="AX96" s="428"/>
      <c r="AY96" s="430"/>
    </row>
    <row r="97" spans="1:51" ht="12.75">
      <c r="A97" s="132"/>
      <c r="B97" s="133"/>
      <c r="C97" s="448" t="s">
        <v>28</v>
      </c>
      <c r="D97" s="449"/>
      <c r="E97" s="151" t="s">
        <v>113</v>
      </c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6"/>
      <c r="AA97" s="136"/>
      <c r="AB97" s="136"/>
      <c r="AC97" s="136"/>
      <c r="AD97" s="137"/>
      <c r="AE97" s="438">
        <v>280</v>
      </c>
      <c r="AF97" s="438"/>
      <c r="AG97" s="438"/>
      <c r="AH97" s="450">
        <v>0</v>
      </c>
      <c r="AI97" s="445"/>
      <c r="AJ97" s="445"/>
      <c r="AK97" s="445"/>
      <c r="AL97" s="445"/>
      <c r="AM97" s="445"/>
      <c r="AN97" s="445"/>
      <c r="AO97" s="445"/>
      <c r="AP97" s="446"/>
      <c r="AQ97" s="450">
        <v>0</v>
      </c>
      <c r="AR97" s="445"/>
      <c r="AS97" s="445"/>
      <c r="AT97" s="445"/>
      <c r="AU97" s="445"/>
      <c r="AV97" s="445"/>
      <c r="AW97" s="445"/>
      <c r="AX97" s="445"/>
      <c r="AY97" s="447"/>
    </row>
    <row r="98" spans="1:51" ht="12.75">
      <c r="A98" s="132"/>
      <c r="B98" s="133"/>
      <c r="C98" s="448" t="s">
        <v>30</v>
      </c>
      <c r="D98" s="449"/>
      <c r="E98" s="151" t="s">
        <v>114</v>
      </c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6"/>
      <c r="AA98" s="136"/>
      <c r="AB98" s="136"/>
      <c r="AC98" s="136"/>
      <c r="AD98" s="137"/>
      <c r="AE98" s="438">
        <v>281</v>
      </c>
      <c r="AF98" s="438"/>
      <c r="AG98" s="438"/>
      <c r="AH98" s="469" t="s">
        <v>161</v>
      </c>
      <c r="AI98" s="445"/>
      <c r="AJ98" s="445"/>
      <c r="AK98" s="445"/>
      <c r="AL98" s="445"/>
      <c r="AM98" s="445"/>
      <c r="AN98" s="445"/>
      <c r="AO98" s="445"/>
      <c r="AP98" s="446"/>
      <c r="AQ98" s="450" t="s">
        <v>161</v>
      </c>
      <c r="AR98" s="445"/>
      <c r="AS98" s="445"/>
      <c r="AT98" s="445"/>
      <c r="AU98" s="445"/>
      <c r="AV98" s="445"/>
      <c r="AW98" s="445"/>
      <c r="AX98" s="445"/>
      <c r="AY98" s="447"/>
    </row>
    <row r="99" spans="1:51" ht="12.75">
      <c r="A99" s="132"/>
      <c r="B99" s="133"/>
      <c r="C99" s="448" t="s">
        <v>52</v>
      </c>
      <c r="D99" s="449"/>
      <c r="E99" s="134" t="s">
        <v>115</v>
      </c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6"/>
      <c r="AA99" s="136"/>
      <c r="AB99" s="136"/>
      <c r="AC99" s="136"/>
      <c r="AD99" s="137"/>
      <c r="AE99" s="438">
        <v>282</v>
      </c>
      <c r="AF99" s="438"/>
      <c r="AG99" s="438"/>
      <c r="AH99" s="427">
        <v>2227850</v>
      </c>
      <c r="AI99" s="428"/>
      <c r="AJ99" s="428"/>
      <c r="AK99" s="428"/>
      <c r="AL99" s="428"/>
      <c r="AM99" s="428"/>
      <c r="AN99" s="428"/>
      <c r="AO99" s="428"/>
      <c r="AP99" s="429"/>
      <c r="AQ99" s="427">
        <v>2931025</v>
      </c>
      <c r="AR99" s="428"/>
      <c r="AS99" s="428"/>
      <c r="AT99" s="428"/>
      <c r="AU99" s="428"/>
      <c r="AV99" s="428"/>
      <c r="AW99" s="428"/>
      <c r="AX99" s="428"/>
      <c r="AY99" s="430"/>
    </row>
    <row r="100" spans="1:51" ht="12.75">
      <c r="A100" s="119"/>
      <c r="B100" s="120"/>
      <c r="C100" s="436"/>
      <c r="D100" s="437"/>
      <c r="E100" s="121" t="s">
        <v>116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3"/>
      <c r="AA100" s="123"/>
      <c r="AB100" s="123"/>
      <c r="AC100" s="123"/>
      <c r="AD100" s="124"/>
      <c r="AE100" s="438">
        <v>283</v>
      </c>
      <c r="AF100" s="438"/>
      <c r="AG100" s="438"/>
      <c r="AH100" s="427">
        <v>0</v>
      </c>
      <c r="AI100" s="428"/>
      <c r="AJ100" s="428"/>
      <c r="AK100" s="428"/>
      <c r="AL100" s="428"/>
      <c r="AM100" s="428"/>
      <c r="AN100" s="428"/>
      <c r="AO100" s="428"/>
      <c r="AP100" s="429"/>
      <c r="AQ100" s="469" t="s">
        <v>161</v>
      </c>
      <c r="AR100" s="445"/>
      <c r="AS100" s="445"/>
      <c r="AT100" s="445"/>
      <c r="AU100" s="445"/>
      <c r="AV100" s="445"/>
      <c r="AW100" s="445"/>
      <c r="AX100" s="445"/>
      <c r="AY100" s="447"/>
    </row>
    <row r="101" spans="1:51" ht="12.75">
      <c r="A101" s="141"/>
      <c r="B101" s="142"/>
      <c r="C101" s="460"/>
      <c r="D101" s="461"/>
      <c r="E101" s="121" t="s">
        <v>117</v>
      </c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5"/>
      <c r="AA101" s="145"/>
      <c r="AB101" s="145"/>
      <c r="AC101" s="145"/>
      <c r="AD101" s="146"/>
      <c r="AE101" s="462">
        <v>284</v>
      </c>
      <c r="AF101" s="462"/>
      <c r="AG101" s="462"/>
      <c r="AH101" s="481" t="s">
        <v>506</v>
      </c>
      <c r="AI101" s="478"/>
      <c r="AJ101" s="478"/>
      <c r="AK101" s="478"/>
      <c r="AL101" s="478"/>
      <c r="AM101" s="478"/>
      <c r="AN101" s="478"/>
      <c r="AO101" s="478"/>
      <c r="AP101" s="479"/>
      <c r="AQ101" s="463">
        <v>98538</v>
      </c>
      <c r="AR101" s="464"/>
      <c r="AS101" s="464"/>
      <c r="AT101" s="464"/>
      <c r="AU101" s="464"/>
      <c r="AV101" s="464"/>
      <c r="AW101" s="464"/>
      <c r="AX101" s="464"/>
      <c r="AY101" s="482"/>
    </row>
    <row r="102" spans="1:51" ht="12.75">
      <c r="A102" s="148"/>
      <c r="B102" s="149"/>
      <c r="C102" s="475"/>
      <c r="D102" s="476"/>
      <c r="E102" s="150" t="s">
        <v>118</v>
      </c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8"/>
      <c r="AA102" s="108"/>
      <c r="AB102" s="108"/>
      <c r="AC102" s="108"/>
      <c r="AD102" s="109"/>
      <c r="AE102" s="413">
        <v>285</v>
      </c>
      <c r="AF102" s="413"/>
      <c r="AG102" s="413"/>
      <c r="AH102" s="456">
        <v>580448</v>
      </c>
      <c r="AI102" s="457"/>
      <c r="AJ102" s="457"/>
      <c r="AK102" s="457"/>
      <c r="AL102" s="457"/>
      <c r="AM102" s="457"/>
      <c r="AN102" s="457"/>
      <c r="AO102" s="457"/>
      <c r="AP102" s="458"/>
      <c r="AQ102" s="456">
        <v>546250</v>
      </c>
      <c r="AR102" s="457"/>
      <c r="AS102" s="457"/>
      <c r="AT102" s="457"/>
      <c r="AU102" s="457"/>
      <c r="AV102" s="457"/>
      <c r="AW102" s="457"/>
      <c r="AX102" s="457"/>
      <c r="AY102" s="459"/>
    </row>
    <row r="103" spans="1:51" ht="12.75">
      <c r="A103" s="141"/>
      <c r="B103" s="142"/>
      <c r="C103" s="460"/>
      <c r="D103" s="461"/>
      <c r="E103" s="143" t="s">
        <v>119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5"/>
      <c r="AA103" s="145"/>
      <c r="AB103" s="145"/>
      <c r="AC103" s="145"/>
      <c r="AD103" s="146"/>
      <c r="AE103" s="462">
        <v>286</v>
      </c>
      <c r="AF103" s="462"/>
      <c r="AG103" s="462"/>
      <c r="AH103" s="477">
        <v>0</v>
      </c>
      <c r="AI103" s="478"/>
      <c r="AJ103" s="478"/>
      <c r="AK103" s="478"/>
      <c r="AL103" s="478"/>
      <c r="AM103" s="478"/>
      <c r="AN103" s="478"/>
      <c r="AO103" s="478"/>
      <c r="AP103" s="479"/>
      <c r="AQ103" s="477">
        <v>0</v>
      </c>
      <c r="AR103" s="478"/>
      <c r="AS103" s="478"/>
      <c r="AT103" s="478"/>
      <c r="AU103" s="478"/>
      <c r="AV103" s="478"/>
      <c r="AW103" s="478"/>
      <c r="AX103" s="478"/>
      <c r="AY103" s="480"/>
    </row>
    <row r="104" spans="1:51" ht="12.75">
      <c r="A104" s="410" t="s">
        <v>120</v>
      </c>
      <c r="B104" s="411"/>
      <c r="C104" s="411"/>
      <c r="D104" s="412"/>
      <c r="E104" s="138" t="s">
        <v>121</v>
      </c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8"/>
      <c r="AA104" s="108"/>
      <c r="AB104" s="108"/>
      <c r="AC104" s="108"/>
      <c r="AD104" s="109"/>
      <c r="AE104" s="413"/>
      <c r="AF104" s="413"/>
      <c r="AG104" s="413"/>
      <c r="AH104" s="456"/>
      <c r="AI104" s="457"/>
      <c r="AJ104" s="457"/>
      <c r="AK104" s="457"/>
      <c r="AL104" s="457"/>
      <c r="AM104" s="457"/>
      <c r="AN104" s="457"/>
      <c r="AO104" s="457"/>
      <c r="AP104" s="458"/>
      <c r="AQ104" s="456"/>
      <c r="AR104" s="457"/>
      <c r="AS104" s="457"/>
      <c r="AT104" s="457"/>
      <c r="AU104" s="457"/>
      <c r="AV104" s="457"/>
      <c r="AW104" s="457"/>
      <c r="AX104" s="457"/>
      <c r="AY104" s="459"/>
    </row>
    <row r="105" spans="1:51" ht="12.75">
      <c r="A105" s="152"/>
      <c r="B105" s="153"/>
      <c r="C105" s="436" t="s">
        <v>10</v>
      </c>
      <c r="D105" s="437"/>
      <c r="E105" s="121" t="s">
        <v>122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3"/>
      <c r="AA105" s="123"/>
      <c r="AB105" s="123"/>
      <c r="AC105" s="123"/>
      <c r="AD105" s="124"/>
      <c r="AE105" s="438">
        <v>287</v>
      </c>
      <c r="AF105" s="438"/>
      <c r="AG105" s="438"/>
      <c r="AH105" s="470">
        <v>257159</v>
      </c>
      <c r="AI105" s="471"/>
      <c r="AJ105" s="471"/>
      <c r="AK105" s="471"/>
      <c r="AL105" s="471"/>
      <c r="AM105" s="471"/>
      <c r="AN105" s="471"/>
      <c r="AO105" s="471"/>
      <c r="AP105" s="483"/>
      <c r="AQ105" s="470">
        <v>0</v>
      </c>
      <c r="AR105" s="471"/>
      <c r="AS105" s="471"/>
      <c r="AT105" s="471"/>
      <c r="AU105" s="471"/>
      <c r="AV105" s="471"/>
      <c r="AW105" s="471"/>
      <c r="AX105" s="471"/>
      <c r="AY105" s="472"/>
    </row>
    <row r="106" spans="1:51" ht="12.75">
      <c r="A106" s="152"/>
      <c r="B106" s="153"/>
      <c r="C106" s="436" t="s">
        <v>12</v>
      </c>
      <c r="D106" s="437"/>
      <c r="E106" s="121" t="s">
        <v>123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23"/>
      <c r="AB106" s="123"/>
      <c r="AC106" s="123"/>
      <c r="AD106" s="124"/>
      <c r="AE106" s="438">
        <v>288</v>
      </c>
      <c r="AF106" s="438"/>
      <c r="AG106" s="438"/>
      <c r="AH106" s="442">
        <v>0</v>
      </c>
      <c r="AI106" s="440"/>
      <c r="AJ106" s="440"/>
      <c r="AK106" s="440"/>
      <c r="AL106" s="440"/>
      <c r="AM106" s="440"/>
      <c r="AN106" s="440"/>
      <c r="AO106" s="440"/>
      <c r="AP106" s="441"/>
      <c r="AQ106" s="442" t="s">
        <v>161</v>
      </c>
      <c r="AR106" s="440"/>
      <c r="AS106" s="440"/>
      <c r="AT106" s="440"/>
      <c r="AU106" s="440"/>
      <c r="AV106" s="440"/>
      <c r="AW106" s="440"/>
      <c r="AX106" s="440"/>
      <c r="AY106" s="443"/>
    </row>
    <row r="107" spans="1:51" ht="12.75">
      <c r="A107" s="154"/>
      <c r="B107" s="155"/>
      <c r="C107" s="484" t="s">
        <v>16</v>
      </c>
      <c r="D107" s="485"/>
      <c r="E107" s="151" t="s">
        <v>124</v>
      </c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7"/>
      <c r="AA107" s="7"/>
      <c r="AB107" s="7"/>
      <c r="AC107" s="7"/>
      <c r="AD107" s="156"/>
      <c r="AE107" s="486">
        <v>289</v>
      </c>
      <c r="AF107" s="486"/>
      <c r="AG107" s="486"/>
      <c r="AH107" s="487" t="s">
        <v>509</v>
      </c>
      <c r="AI107" s="453"/>
      <c r="AJ107" s="453"/>
      <c r="AK107" s="453"/>
      <c r="AL107" s="453"/>
      <c r="AM107" s="453"/>
      <c r="AN107" s="453"/>
      <c r="AO107" s="453"/>
      <c r="AP107" s="454"/>
      <c r="AQ107" s="487" t="s">
        <v>510</v>
      </c>
      <c r="AR107" s="453"/>
      <c r="AS107" s="453"/>
      <c r="AT107" s="453"/>
      <c r="AU107" s="453"/>
      <c r="AV107" s="453"/>
      <c r="AW107" s="453"/>
      <c r="AX107" s="453"/>
      <c r="AY107" s="455"/>
    </row>
    <row r="108" spans="1:51" ht="12.75">
      <c r="A108" s="148"/>
      <c r="B108" s="149"/>
      <c r="C108" s="475"/>
      <c r="D108" s="476"/>
      <c r="E108" s="150" t="s">
        <v>125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8"/>
      <c r="AA108" s="108"/>
      <c r="AB108" s="108"/>
      <c r="AC108" s="108"/>
      <c r="AD108" s="109"/>
      <c r="AE108" s="413">
        <v>290</v>
      </c>
      <c r="AF108" s="413"/>
      <c r="AG108" s="413"/>
      <c r="AH108" s="488">
        <v>234350</v>
      </c>
      <c r="AI108" s="489"/>
      <c r="AJ108" s="489"/>
      <c r="AK108" s="489"/>
      <c r="AL108" s="489"/>
      <c r="AM108" s="489"/>
      <c r="AN108" s="489"/>
      <c r="AO108" s="489"/>
      <c r="AP108" s="490"/>
      <c r="AQ108" s="488">
        <v>431877</v>
      </c>
      <c r="AR108" s="489"/>
      <c r="AS108" s="489"/>
      <c r="AT108" s="489"/>
      <c r="AU108" s="489"/>
      <c r="AV108" s="489"/>
      <c r="AW108" s="489"/>
      <c r="AX108" s="489"/>
      <c r="AY108" s="491"/>
    </row>
    <row r="109" spans="1:51" ht="12.75">
      <c r="A109" s="141"/>
      <c r="B109" s="142"/>
      <c r="C109" s="460"/>
      <c r="D109" s="461"/>
      <c r="E109" s="143" t="s">
        <v>126</v>
      </c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5"/>
      <c r="AA109" s="145"/>
      <c r="AB109" s="145"/>
      <c r="AC109" s="145"/>
      <c r="AD109" s="146"/>
      <c r="AE109" s="462">
        <v>291</v>
      </c>
      <c r="AF109" s="462"/>
      <c r="AG109" s="462"/>
      <c r="AH109" s="477">
        <v>0</v>
      </c>
      <c r="AI109" s="478"/>
      <c r="AJ109" s="478"/>
      <c r="AK109" s="478"/>
      <c r="AL109" s="478"/>
      <c r="AM109" s="478"/>
      <c r="AN109" s="478"/>
      <c r="AO109" s="478"/>
      <c r="AP109" s="479"/>
      <c r="AQ109" s="477">
        <v>0</v>
      </c>
      <c r="AR109" s="478"/>
      <c r="AS109" s="478"/>
      <c r="AT109" s="478"/>
      <c r="AU109" s="478"/>
      <c r="AV109" s="478"/>
      <c r="AW109" s="478"/>
      <c r="AX109" s="478"/>
      <c r="AY109" s="480"/>
    </row>
    <row r="110" spans="1:51" ht="12.75">
      <c r="A110" s="410" t="s">
        <v>127</v>
      </c>
      <c r="B110" s="411"/>
      <c r="C110" s="411"/>
      <c r="D110" s="412"/>
      <c r="E110" s="138" t="s">
        <v>128</v>
      </c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8"/>
      <c r="AA110" s="108"/>
      <c r="AB110" s="108"/>
      <c r="AC110" s="108"/>
      <c r="AD110" s="109"/>
      <c r="AE110" s="413"/>
      <c r="AF110" s="413"/>
      <c r="AG110" s="413"/>
      <c r="AH110" s="456"/>
      <c r="AI110" s="457"/>
      <c r="AJ110" s="457"/>
      <c r="AK110" s="457"/>
      <c r="AL110" s="457"/>
      <c r="AM110" s="457"/>
      <c r="AN110" s="457"/>
      <c r="AO110" s="457"/>
      <c r="AP110" s="458"/>
      <c r="AQ110" s="456"/>
      <c r="AR110" s="457"/>
      <c r="AS110" s="457"/>
      <c r="AT110" s="457"/>
      <c r="AU110" s="457"/>
      <c r="AV110" s="457"/>
      <c r="AW110" s="457"/>
      <c r="AX110" s="457"/>
      <c r="AY110" s="459"/>
    </row>
    <row r="111" spans="1:51" s="68" customFormat="1" ht="12.75">
      <c r="A111" s="110"/>
      <c r="B111" s="139"/>
      <c r="C111" s="384" t="s">
        <v>10</v>
      </c>
      <c r="D111" s="451"/>
      <c r="E111" s="140" t="s">
        <v>129</v>
      </c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78"/>
      <c r="AA111" s="78"/>
      <c r="AB111" s="78"/>
      <c r="AC111" s="78"/>
      <c r="AD111" s="114"/>
      <c r="AE111" s="431">
        <v>292</v>
      </c>
      <c r="AF111" s="431"/>
      <c r="AG111" s="431"/>
      <c r="AH111" s="470">
        <v>7289094</v>
      </c>
      <c r="AI111" s="471"/>
      <c r="AJ111" s="471"/>
      <c r="AK111" s="471"/>
      <c r="AL111" s="471"/>
      <c r="AM111" s="471"/>
      <c r="AN111" s="471"/>
      <c r="AO111" s="471"/>
      <c r="AP111" s="483"/>
      <c r="AQ111" s="432">
        <v>343337</v>
      </c>
      <c r="AR111" s="433"/>
      <c r="AS111" s="433"/>
      <c r="AT111" s="433"/>
      <c r="AU111" s="433"/>
      <c r="AV111" s="433"/>
      <c r="AW111" s="433"/>
      <c r="AX111" s="433"/>
      <c r="AY111" s="435"/>
    </row>
    <row r="112" spans="1:51" ht="12.75">
      <c r="A112" s="132"/>
      <c r="B112" s="133"/>
      <c r="C112" s="448" t="s">
        <v>24</v>
      </c>
      <c r="D112" s="449"/>
      <c r="E112" s="134" t="s">
        <v>130</v>
      </c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6"/>
      <c r="AA112" s="136"/>
      <c r="AB112" s="136"/>
      <c r="AC112" s="136"/>
      <c r="AD112" s="137"/>
      <c r="AE112" s="438">
        <v>293</v>
      </c>
      <c r="AF112" s="438"/>
      <c r="AG112" s="438"/>
      <c r="AH112" s="450">
        <v>0</v>
      </c>
      <c r="AI112" s="445"/>
      <c r="AJ112" s="445"/>
      <c r="AK112" s="445"/>
      <c r="AL112" s="445"/>
      <c r="AM112" s="445"/>
      <c r="AN112" s="445"/>
      <c r="AO112" s="445"/>
      <c r="AP112" s="446"/>
      <c r="AQ112" s="450">
        <v>0</v>
      </c>
      <c r="AR112" s="445"/>
      <c r="AS112" s="445"/>
      <c r="AT112" s="445"/>
      <c r="AU112" s="445"/>
      <c r="AV112" s="445"/>
      <c r="AW112" s="445"/>
      <c r="AX112" s="445"/>
      <c r="AY112" s="447"/>
    </row>
    <row r="113" spans="1:51" ht="12.75">
      <c r="A113" s="132"/>
      <c r="B113" s="133"/>
      <c r="C113" s="448" t="s">
        <v>26</v>
      </c>
      <c r="D113" s="449"/>
      <c r="E113" s="134" t="s">
        <v>131</v>
      </c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6"/>
      <c r="AA113" s="136"/>
      <c r="AB113" s="136"/>
      <c r="AC113" s="136"/>
      <c r="AD113" s="137"/>
      <c r="AE113" s="438">
        <v>294</v>
      </c>
      <c r="AF113" s="438"/>
      <c r="AG113" s="438"/>
      <c r="AH113" s="469" t="s">
        <v>507</v>
      </c>
      <c r="AI113" s="445"/>
      <c r="AJ113" s="445"/>
      <c r="AK113" s="445"/>
      <c r="AL113" s="445"/>
      <c r="AM113" s="445"/>
      <c r="AN113" s="445"/>
      <c r="AO113" s="445"/>
      <c r="AP113" s="446"/>
      <c r="AQ113" s="427">
        <v>343337</v>
      </c>
      <c r="AR113" s="428"/>
      <c r="AS113" s="428"/>
      <c r="AT113" s="428"/>
      <c r="AU113" s="428"/>
      <c r="AV113" s="428"/>
      <c r="AW113" s="428"/>
      <c r="AX113" s="428"/>
      <c r="AY113" s="430"/>
    </row>
    <row r="114" spans="1:51" ht="12.75">
      <c r="A114" s="132"/>
      <c r="B114" s="133"/>
      <c r="C114" s="448" t="s">
        <v>28</v>
      </c>
      <c r="D114" s="449"/>
      <c r="E114" s="134" t="s">
        <v>132</v>
      </c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6"/>
      <c r="AA114" s="136"/>
      <c r="AB114" s="136"/>
      <c r="AC114" s="136"/>
      <c r="AD114" s="137"/>
      <c r="AE114" s="438">
        <v>295</v>
      </c>
      <c r="AF114" s="438"/>
      <c r="AG114" s="438"/>
      <c r="AH114" s="450">
        <v>0</v>
      </c>
      <c r="AI114" s="445"/>
      <c r="AJ114" s="445"/>
      <c r="AK114" s="445"/>
      <c r="AL114" s="445"/>
      <c r="AM114" s="445"/>
      <c r="AN114" s="445"/>
      <c r="AO114" s="445"/>
      <c r="AP114" s="446"/>
      <c r="AQ114" s="450">
        <v>0</v>
      </c>
      <c r="AR114" s="445"/>
      <c r="AS114" s="445"/>
      <c r="AT114" s="445"/>
      <c r="AU114" s="445"/>
      <c r="AV114" s="445"/>
      <c r="AW114" s="445"/>
      <c r="AX114" s="445"/>
      <c r="AY114" s="447"/>
    </row>
    <row r="115" spans="1:51" ht="12.75">
      <c r="A115" s="132"/>
      <c r="B115" s="133"/>
      <c r="C115" s="448" t="s">
        <v>30</v>
      </c>
      <c r="D115" s="449"/>
      <c r="E115" s="134" t="s">
        <v>133</v>
      </c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6"/>
      <c r="AA115" s="136"/>
      <c r="AB115" s="136"/>
      <c r="AC115" s="136"/>
      <c r="AD115" s="137"/>
      <c r="AE115" s="438">
        <v>296</v>
      </c>
      <c r="AF115" s="438"/>
      <c r="AG115" s="438"/>
      <c r="AH115" s="450">
        <v>0</v>
      </c>
      <c r="AI115" s="445"/>
      <c r="AJ115" s="445"/>
      <c r="AK115" s="445"/>
      <c r="AL115" s="445"/>
      <c r="AM115" s="445"/>
      <c r="AN115" s="445"/>
      <c r="AO115" s="445"/>
      <c r="AP115" s="446"/>
      <c r="AQ115" s="450">
        <v>0</v>
      </c>
      <c r="AR115" s="445"/>
      <c r="AS115" s="445"/>
      <c r="AT115" s="445"/>
      <c r="AU115" s="445"/>
      <c r="AV115" s="445"/>
      <c r="AW115" s="445"/>
      <c r="AX115" s="445"/>
      <c r="AY115" s="447"/>
    </row>
    <row r="116" spans="1:51" ht="12.75">
      <c r="A116" s="132"/>
      <c r="B116" s="133"/>
      <c r="C116" s="448" t="s">
        <v>52</v>
      </c>
      <c r="D116" s="449"/>
      <c r="E116" s="134" t="s">
        <v>134</v>
      </c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6"/>
      <c r="AA116" s="136"/>
      <c r="AB116" s="136"/>
      <c r="AC116" s="136"/>
      <c r="AD116" s="137"/>
      <c r="AE116" s="438">
        <v>297</v>
      </c>
      <c r="AF116" s="438"/>
      <c r="AG116" s="438"/>
      <c r="AH116" s="450">
        <v>0</v>
      </c>
      <c r="AI116" s="445"/>
      <c r="AJ116" s="445"/>
      <c r="AK116" s="445"/>
      <c r="AL116" s="445"/>
      <c r="AM116" s="445"/>
      <c r="AN116" s="445"/>
      <c r="AO116" s="445"/>
      <c r="AP116" s="446"/>
      <c r="AQ116" s="450">
        <v>0</v>
      </c>
      <c r="AR116" s="445"/>
      <c r="AS116" s="445"/>
      <c r="AT116" s="445"/>
      <c r="AU116" s="445"/>
      <c r="AV116" s="445"/>
      <c r="AW116" s="445"/>
      <c r="AX116" s="445"/>
      <c r="AY116" s="447"/>
    </row>
    <row r="117" spans="1:51" ht="12.75">
      <c r="A117" s="119"/>
      <c r="B117" s="120"/>
      <c r="C117" s="448" t="s">
        <v>54</v>
      </c>
      <c r="D117" s="449"/>
      <c r="E117" s="121" t="s">
        <v>135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3"/>
      <c r="AA117" s="123"/>
      <c r="AB117" s="123"/>
      <c r="AC117" s="123"/>
      <c r="AD117" s="124"/>
      <c r="AE117" s="438">
        <v>298</v>
      </c>
      <c r="AF117" s="438"/>
      <c r="AG117" s="438"/>
      <c r="AH117" s="427">
        <v>130571</v>
      </c>
      <c r="AI117" s="428"/>
      <c r="AJ117" s="428"/>
      <c r="AK117" s="428"/>
      <c r="AL117" s="428"/>
      <c r="AM117" s="428"/>
      <c r="AN117" s="428"/>
      <c r="AO117" s="428"/>
      <c r="AP117" s="429"/>
      <c r="AQ117" s="427">
        <v>0</v>
      </c>
      <c r="AR117" s="428"/>
      <c r="AS117" s="428"/>
      <c r="AT117" s="428"/>
      <c r="AU117" s="428"/>
      <c r="AV117" s="428"/>
      <c r="AW117" s="428"/>
      <c r="AX117" s="428"/>
      <c r="AY117" s="430"/>
    </row>
    <row r="118" spans="1:51" s="68" customFormat="1" ht="12.75">
      <c r="A118" s="147"/>
      <c r="B118" s="111"/>
      <c r="C118" s="424" t="s">
        <v>12</v>
      </c>
      <c r="D118" s="425"/>
      <c r="E118" s="112" t="s">
        <v>136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7"/>
      <c r="AA118" s="117"/>
      <c r="AB118" s="117"/>
      <c r="AC118" s="117"/>
      <c r="AD118" s="118"/>
      <c r="AE118" s="426">
        <v>299</v>
      </c>
      <c r="AF118" s="426"/>
      <c r="AG118" s="426"/>
      <c r="AH118" s="470">
        <v>0</v>
      </c>
      <c r="AI118" s="471"/>
      <c r="AJ118" s="471"/>
      <c r="AK118" s="471"/>
      <c r="AL118" s="471"/>
      <c r="AM118" s="471"/>
      <c r="AN118" s="471"/>
      <c r="AO118" s="471"/>
      <c r="AP118" s="483"/>
      <c r="AQ118" s="495">
        <v>4963957</v>
      </c>
      <c r="AR118" s="496"/>
      <c r="AS118" s="496"/>
      <c r="AT118" s="496"/>
      <c r="AU118" s="496"/>
      <c r="AV118" s="496"/>
      <c r="AW118" s="496"/>
      <c r="AX118" s="496"/>
      <c r="AY118" s="497"/>
    </row>
    <row r="119" spans="1:51" ht="12.75">
      <c r="A119" s="132"/>
      <c r="B119" s="133"/>
      <c r="C119" s="448" t="s">
        <v>24</v>
      </c>
      <c r="D119" s="449"/>
      <c r="E119" s="134" t="s">
        <v>137</v>
      </c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6"/>
      <c r="AA119" s="136"/>
      <c r="AB119" s="136"/>
      <c r="AC119" s="136"/>
      <c r="AD119" s="137"/>
      <c r="AE119" s="438">
        <v>300</v>
      </c>
      <c r="AF119" s="438"/>
      <c r="AG119" s="438"/>
      <c r="AH119" s="427">
        <v>0</v>
      </c>
      <c r="AI119" s="428"/>
      <c r="AJ119" s="428"/>
      <c r="AK119" s="428"/>
      <c r="AL119" s="428"/>
      <c r="AM119" s="428"/>
      <c r="AN119" s="428"/>
      <c r="AO119" s="428"/>
      <c r="AP119" s="429"/>
      <c r="AQ119" s="492">
        <v>4465017</v>
      </c>
      <c r="AR119" s="493"/>
      <c r="AS119" s="493"/>
      <c r="AT119" s="493"/>
      <c r="AU119" s="493"/>
      <c r="AV119" s="493"/>
      <c r="AW119" s="493"/>
      <c r="AX119" s="493"/>
      <c r="AY119" s="494"/>
    </row>
    <row r="120" spans="1:51" ht="12.75">
      <c r="A120" s="132"/>
      <c r="B120" s="133"/>
      <c r="C120" s="448" t="s">
        <v>26</v>
      </c>
      <c r="D120" s="449"/>
      <c r="E120" s="134" t="s">
        <v>138</v>
      </c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6"/>
      <c r="AA120" s="136"/>
      <c r="AB120" s="136"/>
      <c r="AC120" s="136"/>
      <c r="AD120" s="137"/>
      <c r="AE120" s="438">
        <v>301</v>
      </c>
      <c r="AF120" s="438"/>
      <c r="AG120" s="438"/>
      <c r="AH120" s="450">
        <v>0</v>
      </c>
      <c r="AI120" s="445"/>
      <c r="AJ120" s="445"/>
      <c r="AK120" s="445"/>
      <c r="AL120" s="445"/>
      <c r="AM120" s="445"/>
      <c r="AN120" s="445"/>
      <c r="AO120" s="445"/>
      <c r="AP120" s="446"/>
      <c r="AQ120" s="450">
        <v>0</v>
      </c>
      <c r="AR120" s="445"/>
      <c r="AS120" s="445"/>
      <c r="AT120" s="445"/>
      <c r="AU120" s="445"/>
      <c r="AV120" s="445"/>
      <c r="AW120" s="445"/>
      <c r="AX120" s="445"/>
      <c r="AY120" s="447"/>
    </row>
    <row r="121" spans="1:51" ht="12.75">
      <c r="A121" s="132"/>
      <c r="B121" s="133"/>
      <c r="C121" s="448" t="s">
        <v>28</v>
      </c>
      <c r="D121" s="449"/>
      <c r="E121" s="134" t="s">
        <v>139</v>
      </c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6"/>
      <c r="AA121" s="136"/>
      <c r="AB121" s="136"/>
      <c r="AC121" s="136"/>
      <c r="AD121" s="137"/>
      <c r="AE121" s="438">
        <v>302</v>
      </c>
      <c r="AF121" s="438"/>
      <c r="AG121" s="438"/>
      <c r="AH121" s="450">
        <v>0</v>
      </c>
      <c r="AI121" s="445"/>
      <c r="AJ121" s="445"/>
      <c r="AK121" s="445"/>
      <c r="AL121" s="445"/>
      <c r="AM121" s="445"/>
      <c r="AN121" s="445"/>
      <c r="AO121" s="445"/>
      <c r="AP121" s="446"/>
      <c r="AQ121" s="450">
        <v>0</v>
      </c>
      <c r="AR121" s="445"/>
      <c r="AS121" s="445"/>
      <c r="AT121" s="445"/>
      <c r="AU121" s="445"/>
      <c r="AV121" s="445"/>
      <c r="AW121" s="445"/>
      <c r="AX121" s="445"/>
      <c r="AY121" s="447"/>
    </row>
    <row r="122" spans="1:51" ht="12.75">
      <c r="A122" s="132"/>
      <c r="B122" s="133"/>
      <c r="C122" s="448" t="s">
        <v>30</v>
      </c>
      <c r="D122" s="449"/>
      <c r="E122" s="134" t="s">
        <v>140</v>
      </c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6"/>
      <c r="AA122" s="136"/>
      <c r="AB122" s="136"/>
      <c r="AC122" s="136"/>
      <c r="AD122" s="137"/>
      <c r="AE122" s="438">
        <v>303</v>
      </c>
      <c r="AF122" s="438"/>
      <c r="AG122" s="438"/>
      <c r="AH122" s="450">
        <v>0</v>
      </c>
      <c r="AI122" s="445"/>
      <c r="AJ122" s="445"/>
      <c r="AK122" s="445"/>
      <c r="AL122" s="445"/>
      <c r="AM122" s="445"/>
      <c r="AN122" s="445"/>
      <c r="AO122" s="445"/>
      <c r="AP122" s="446"/>
      <c r="AQ122" s="450">
        <v>0</v>
      </c>
      <c r="AR122" s="445"/>
      <c r="AS122" s="445"/>
      <c r="AT122" s="445"/>
      <c r="AU122" s="445"/>
      <c r="AV122" s="445"/>
      <c r="AW122" s="445"/>
      <c r="AX122" s="445"/>
      <c r="AY122" s="447"/>
    </row>
    <row r="123" spans="1:51" ht="12.75">
      <c r="A123" s="132"/>
      <c r="B123" s="133"/>
      <c r="C123" s="448" t="s">
        <v>52</v>
      </c>
      <c r="D123" s="449"/>
      <c r="E123" s="134" t="s">
        <v>141</v>
      </c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6"/>
      <c r="AA123" s="136"/>
      <c r="AB123" s="136"/>
      <c r="AC123" s="136"/>
      <c r="AD123" s="137"/>
      <c r="AE123" s="438">
        <v>304</v>
      </c>
      <c r="AF123" s="438"/>
      <c r="AG123" s="438"/>
      <c r="AH123" s="450">
        <v>0</v>
      </c>
      <c r="AI123" s="445"/>
      <c r="AJ123" s="445"/>
      <c r="AK123" s="445"/>
      <c r="AL123" s="445"/>
      <c r="AM123" s="445"/>
      <c r="AN123" s="445"/>
      <c r="AO123" s="445"/>
      <c r="AP123" s="446"/>
      <c r="AQ123" s="495">
        <v>498940</v>
      </c>
      <c r="AR123" s="496"/>
      <c r="AS123" s="496"/>
      <c r="AT123" s="496"/>
      <c r="AU123" s="496"/>
      <c r="AV123" s="496"/>
      <c r="AW123" s="496"/>
      <c r="AX123" s="496"/>
      <c r="AY123" s="497"/>
    </row>
    <row r="124" spans="1:51" ht="12.75">
      <c r="A124" s="141"/>
      <c r="B124" s="142"/>
      <c r="C124" s="460"/>
      <c r="D124" s="461"/>
      <c r="E124" s="143" t="s">
        <v>142</v>
      </c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5"/>
      <c r="AA124" s="145"/>
      <c r="AB124" s="145"/>
      <c r="AC124" s="145"/>
      <c r="AD124" s="146"/>
      <c r="AE124" s="462">
        <v>305</v>
      </c>
      <c r="AF124" s="462"/>
      <c r="AG124" s="462"/>
      <c r="AH124" s="463">
        <v>7289094</v>
      </c>
      <c r="AI124" s="464"/>
      <c r="AJ124" s="464"/>
      <c r="AK124" s="464"/>
      <c r="AL124" s="464"/>
      <c r="AM124" s="464"/>
      <c r="AN124" s="464"/>
      <c r="AO124" s="464"/>
      <c r="AP124" s="465"/>
      <c r="AQ124" s="463">
        <v>-4620620</v>
      </c>
      <c r="AR124" s="464"/>
      <c r="AS124" s="464"/>
      <c r="AT124" s="464"/>
      <c r="AU124" s="464"/>
      <c r="AV124" s="464"/>
      <c r="AW124" s="464"/>
      <c r="AX124" s="464"/>
      <c r="AY124" s="482"/>
    </row>
    <row r="125" spans="1:51" ht="12.75">
      <c r="A125" s="410" t="s">
        <v>143</v>
      </c>
      <c r="B125" s="411"/>
      <c r="C125" s="411"/>
      <c r="D125" s="412"/>
      <c r="E125" s="138" t="s">
        <v>144</v>
      </c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8"/>
      <c r="AA125" s="108"/>
      <c r="AB125" s="108"/>
      <c r="AC125" s="108"/>
      <c r="AD125" s="109"/>
      <c r="AE125" s="413">
        <v>306</v>
      </c>
      <c r="AF125" s="413"/>
      <c r="AG125" s="413"/>
      <c r="AH125" s="498">
        <v>0</v>
      </c>
      <c r="AI125" s="499"/>
      <c r="AJ125" s="499"/>
      <c r="AK125" s="499"/>
      <c r="AL125" s="499"/>
      <c r="AM125" s="499"/>
      <c r="AN125" s="499"/>
      <c r="AO125" s="499"/>
      <c r="AP125" s="500"/>
      <c r="AQ125" s="501" t="s">
        <v>511</v>
      </c>
      <c r="AR125" s="499"/>
      <c r="AS125" s="499"/>
      <c r="AT125" s="499"/>
      <c r="AU125" s="499"/>
      <c r="AV125" s="499"/>
      <c r="AW125" s="499"/>
      <c r="AX125" s="499"/>
      <c r="AY125" s="502"/>
    </row>
    <row r="126" spans="1:51" ht="12.75">
      <c r="A126" s="154"/>
      <c r="B126" s="155"/>
      <c r="C126" s="484"/>
      <c r="D126" s="485"/>
      <c r="E126" s="151" t="s">
        <v>466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7"/>
      <c r="AA126" s="7"/>
      <c r="AB126" s="7"/>
      <c r="AC126" s="7"/>
      <c r="AD126" s="156"/>
      <c r="AE126" s="486">
        <v>307</v>
      </c>
      <c r="AF126" s="486"/>
      <c r="AG126" s="486"/>
      <c r="AH126" s="432">
        <v>7289094</v>
      </c>
      <c r="AI126" s="433"/>
      <c r="AJ126" s="433"/>
      <c r="AK126" s="433"/>
      <c r="AL126" s="433"/>
      <c r="AM126" s="433"/>
      <c r="AN126" s="433"/>
      <c r="AO126" s="433"/>
      <c r="AP126" s="434"/>
      <c r="AQ126" s="463">
        <v>-4821398</v>
      </c>
      <c r="AR126" s="464"/>
      <c r="AS126" s="464"/>
      <c r="AT126" s="464"/>
      <c r="AU126" s="464"/>
      <c r="AV126" s="464"/>
      <c r="AW126" s="464"/>
      <c r="AX126" s="464"/>
      <c r="AY126" s="482"/>
    </row>
    <row r="127" spans="1:51" ht="12.75">
      <c r="A127" s="132"/>
      <c r="B127" s="133"/>
      <c r="C127" s="448"/>
      <c r="D127" s="449"/>
      <c r="E127" s="134" t="s">
        <v>467</v>
      </c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6"/>
      <c r="AA127" s="136"/>
      <c r="AB127" s="136"/>
      <c r="AC127" s="136"/>
      <c r="AD127" s="137"/>
      <c r="AE127" s="438">
        <v>308</v>
      </c>
      <c r="AF127" s="438"/>
      <c r="AG127" s="438"/>
      <c r="AH127" s="427">
        <v>7523444</v>
      </c>
      <c r="AI127" s="428"/>
      <c r="AJ127" s="428"/>
      <c r="AK127" s="428"/>
      <c r="AL127" s="428"/>
      <c r="AM127" s="428"/>
      <c r="AN127" s="428"/>
      <c r="AO127" s="428"/>
      <c r="AP127" s="429"/>
      <c r="AQ127" s="427">
        <v>0</v>
      </c>
      <c r="AR127" s="428"/>
      <c r="AS127" s="428"/>
      <c r="AT127" s="428"/>
      <c r="AU127" s="428"/>
      <c r="AV127" s="428"/>
      <c r="AW127" s="428"/>
      <c r="AX127" s="428"/>
      <c r="AY127" s="430"/>
    </row>
    <row r="128" spans="1:51" ht="12.75">
      <c r="A128" s="132"/>
      <c r="B128" s="133"/>
      <c r="C128" s="448"/>
      <c r="D128" s="449"/>
      <c r="E128" s="134" t="s">
        <v>468</v>
      </c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6"/>
      <c r="AA128" s="136"/>
      <c r="AB128" s="136"/>
      <c r="AC128" s="136"/>
      <c r="AD128" s="137"/>
      <c r="AE128" s="438">
        <v>309</v>
      </c>
      <c r="AF128" s="438"/>
      <c r="AG128" s="438"/>
      <c r="AH128" s="503" t="s">
        <v>161</v>
      </c>
      <c r="AI128" s="504"/>
      <c r="AJ128" s="504"/>
      <c r="AK128" s="504"/>
      <c r="AL128" s="504"/>
      <c r="AM128" s="504"/>
      <c r="AN128" s="504"/>
      <c r="AO128" s="504"/>
      <c r="AP128" s="505"/>
      <c r="AQ128" s="469" t="s">
        <v>512</v>
      </c>
      <c r="AR128" s="445"/>
      <c r="AS128" s="445"/>
      <c r="AT128" s="445"/>
      <c r="AU128" s="445"/>
      <c r="AV128" s="445"/>
      <c r="AW128" s="445"/>
      <c r="AX128" s="445"/>
      <c r="AY128" s="447"/>
    </row>
    <row r="129" spans="1:51" ht="12.75">
      <c r="A129" s="132"/>
      <c r="B129" s="133"/>
      <c r="C129" s="448"/>
      <c r="D129" s="449"/>
      <c r="E129" s="134" t="s">
        <v>145</v>
      </c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6"/>
      <c r="AA129" s="136"/>
      <c r="AB129" s="136"/>
      <c r="AC129" s="136"/>
      <c r="AD129" s="137"/>
      <c r="AE129" s="438">
        <v>310</v>
      </c>
      <c r="AF129" s="438"/>
      <c r="AG129" s="438"/>
      <c r="AH129" s="450">
        <v>0</v>
      </c>
      <c r="AI129" s="445"/>
      <c r="AJ129" s="445"/>
      <c r="AK129" s="445"/>
      <c r="AL129" s="445"/>
      <c r="AM129" s="445"/>
      <c r="AN129" s="445"/>
      <c r="AO129" s="445"/>
      <c r="AP129" s="446"/>
      <c r="AQ129" s="450">
        <v>0</v>
      </c>
      <c r="AR129" s="445"/>
      <c r="AS129" s="445"/>
      <c r="AT129" s="445"/>
      <c r="AU129" s="445"/>
      <c r="AV129" s="445"/>
      <c r="AW129" s="445"/>
      <c r="AX129" s="445"/>
      <c r="AY129" s="447"/>
    </row>
    <row r="130" spans="1:51" ht="12.75">
      <c r="A130" s="132"/>
      <c r="B130" s="133"/>
      <c r="C130" s="448"/>
      <c r="D130" s="449"/>
      <c r="E130" s="134" t="s">
        <v>146</v>
      </c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6"/>
      <c r="AA130" s="136"/>
      <c r="AB130" s="136"/>
      <c r="AC130" s="136"/>
      <c r="AD130" s="137"/>
      <c r="AE130" s="438">
        <v>311</v>
      </c>
      <c r="AF130" s="438"/>
      <c r="AG130" s="438"/>
      <c r="AH130" s="450">
        <v>0</v>
      </c>
      <c r="AI130" s="445"/>
      <c r="AJ130" s="445"/>
      <c r="AK130" s="445"/>
      <c r="AL130" s="445"/>
      <c r="AM130" s="445"/>
      <c r="AN130" s="445"/>
      <c r="AO130" s="445"/>
      <c r="AP130" s="446"/>
      <c r="AQ130" s="450">
        <v>0</v>
      </c>
      <c r="AR130" s="445"/>
      <c r="AS130" s="445"/>
      <c r="AT130" s="445"/>
      <c r="AU130" s="445"/>
      <c r="AV130" s="445"/>
      <c r="AW130" s="445"/>
      <c r="AX130" s="445"/>
      <c r="AY130" s="447"/>
    </row>
    <row r="131" spans="1:51" ht="12.75">
      <c r="A131" s="132"/>
      <c r="B131" s="133"/>
      <c r="C131" s="448"/>
      <c r="D131" s="449"/>
      <c r="E131" s="134" t="s">
        <v>147</v>
      </c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6"/>
      <c r="AA131" s="136"/>
      <c r="AB131" s="136"/>
      <c r="AC131" s="136"/>
      <c r="AD131" s="137"/>
      <c r="AE131" s="438">
        <v>312</v>
      </c>
      <c r="AF131" s="438"/>
      <c r="AG131" s="438"/>
      <c r="AH131" s="469" t="s">
        <v>508</v>
      </c>
      <c r="AI131" s="445"/>
      <c r="AJ131" s="445"/>
      <c r="AK131" s="445"/>
      <c r="AL131" s="445"/>
      <c r="AM131" s="445"/>
      <c r="AN131" s="445"/>
      <c r="AO131" s="445"/>
      <c r="AP131" s="446"/>
      <c r="AQ131" s="469" t="s">
        <v>508</v>
      </c>
      <c r="AR131" s="445"/>
      <c r="AS131" s="445"/>
      <c r="AT131" s="445"/>
      <c r="AU131" s="445"/>
      <c r="AV131" s="445"/>
      <c r="AW131" s="445"/>
      <c r="AX131" s="445"/>
      <c r="AY131" s="447"/>
    </row>
    <row r="132" spans="1:51" ht="12.75">
      <c r="A132" s="119"/>
      <c r="B132" s="120"/>
      <c r="C132" s="448"/>
      <c r="D132" s="449"/>
      <c r="E132" s="121" t="s">
        <v>148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3"/>
      <c r="AA132" s="123"/>
      <c r="AB132" s="123"/>
      <c r="AC132" s="123"/>
      <c r="AD132" s="124"/>
      <c r="AE132" s="438">
        <v>313</v>
      </c>
      <c r="AF132" s="438"/>
      <c r="AG132" s="438"/>
      <c r="AH132" s="469" t="s">
        <v>508</v>
      </c>
      <c r="AI132" s="445"/>
      <c r="AJ132" s="445"/>
      <c r="AK132" s="445"/>
      <c r="AL132" s="445"/>
      <c r="AM132" s="445"/>
      <c r="AN132" s="445"/>
      <c r="AO132" s="445"/>
      <c r="AP132" s="446"/>
      <c r="AQ132" s="469" t="s">
        <v>508</v>
      </c>
      <c r="AR132" s="445"/>
      <c r="AS132" s="445"/>
      <c r="AT132" s="445"/>
      <c r="AU132" s="445"/>
      <c r="AV132" s="445"/>
      <c r="AW132" s="445"/>
      <c r="AX132" s="445"/>
      <c r="AY132" s="447"/>
    </row>
    <row r="133" spans="1:51" ht="12.75">
      <c r="A133" s="154"/>
      <c r="B133" s="155"/>
      <c r="C133" s="484"/>
      <c r="D133" s="485"/>
      <c r="E133" s="151" t="s">
        <v>149</v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7"/>
      <c r="AA133" s="7"/>
      <c r="AB133" s="7"/>
      <c r="AC133" s="7"/>
      <c r="AD133" s="156"/>
      <c r="AE133" s="486">
        <v>314</v>
      </c>
      <c r="AF133" s="486"/>
      <c r="AG133" s="486"/>
      <c r="AH133" s="506">
        <v>197</v>
      </c>
      <c r="AI133" s="507"/>
      <c r="AJ133" s="507"/>
      <c r="AK133" s="507"/>
      <c r="AL133" s="507"/>
      <c r="AM133" s="507"/>
      <c r="AN133" s="507"/>
      <c r="AO133" s="507"/>
      <c r="AP133" s="508"/>
      <c r="AQ133" s="506">
        <v>197</v>
      </c>
      <c r="AR133" s="507"/>
      <c r="AS133" s="507"/>
      <c r="AT133" s="507"/>
      <c r="AU133" s="507"/>
      <c r="AV133" s="507"/>
      <c r="AW133" s="507"/>
      <c r="AX133" s="507"/>
      <c r="AY133" s="509"/>
    </row>
    <row r="134" spans="1:51" ht="13.5" thickBot="1">
      <c r="A134" s="157"/>
      <c r="B134" s="158"/>
      <c r="C134" s="510"/>
      <c r="D134" s="511"/>
      <c r="E134" s="159" t="s">
        <v>150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1"/>
      <c r="AA134" s="161"/>
      <c r="AB134" s="161"/>
      <c r="AC134" s="161"/>
      <c r="AD134" s="162"/>
      <c r="AE134" s="512">
        <v>315</v>
      </c>
      <c r="AF134" s="512"/>
      <c r="AG134" s="512"/>
      <c r="AH134" s="513">
        <v>199</v>
      </c>
      <c r="AI134" s="514"/>
      <c r="AJ134" s="514"/>
      <c r="AK134" s="514"/>
      <c r="AL134" s="514"/>
      <c r="AM134" s="514"/>
      <c r="AN134" s="514"/>
      <c r="AO134" s="514"/>
      <c r="AP134" s="515"/>
      <c r="AQ134" s="513">
        <v>197</v>
      </c>
      <c r="AR134" s="514"/>
      <c r="AS134" s="514"/>
      <c r="AT134" s="514"/>
      <c r="AU134" s="514"/>
      <c r="AV134" s="514"/>
      <c r="AW134" s="514"/>
      <c r="AX134" s="514"/>
      <c r="AY134" s="516"/>
    </row>
    <row r="135" spans="1:51" ht="12.75">
      <c r="A135" s="14"/>
      <c r="B135" s="14"/>
      <c r="C135" s="14"/>
      <c r="D135" s="14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AD135" s="14"/>
      <c r="AE135" s="14"/>
      <c r="AF135" s="14"/>
      <c r="AG135" s="14"/>
      <c r="AH135" s="14"/>
      <c r="AI135" s="14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53"/>
      <c r="AX135" s="15"/>
      <c r="AY135" s="15"/>
    </row>
    <row r="136" spans="7:49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AW136" s="53"/>
    </row>
    <row r="137" spans="7:43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AQ137" s="3" t="s">
        <v>488</v>
      </c>
    </row>
    <row r="138" spans="6:24" ht="12.75">
      <c r="F138" s="3" t="s">
        <v>483</v>
      </c>
      <c r="G138" s="20"/>
      <c r="H138" s="20"/>
      <c r="I138" s="54"/>
      <c r="J138" s="54"/>
      <c r="K138" s="54"/>
      <c r="L138" s="54"/>
      <c r="M138" s="54"/>
      <c r="N138" s="54"/>
      <c r="O138" s="54"/>
      <c r="P138" s="93"/>
      <c r="Q138" s="9"/>
      <c r="R138" s="9"/>
      <c r="S138" s="9"/>
      <c r="T138" s="9"/>
      <c r="U138" s="9"/>
      <c r="V138" s="9"/>
      <c r="W138" s="9"/>
      <c r="X138" s="9"/>
    </row>
    <row r="139" spans="16:48" ht="12.75">
      <c r="P139" s="94"/>
      <c r="Q139" s="94"/>
      <c r="R139" s="9"/>
      <c r="S139" s="9"/>
      <c r="T139" s="9"/>
      <c r="U139" s="9"/>
      <c r="V139" s="9"/>
      <c r="W139" s="9"/>
      <c r="X139" s="9"/>
      <c r="AD139" s="3" t="s">
        <v>151</v>
      </c>
      <c r="AP139" s="54"/>
      <c r="AQ139" s="54"/>
      <c r="AR139" s="54"/>
      <c r="AS139" s="54"/>
      <c r="AT139" s="54"/>
      <c r="AU139" s="54"/>
      <c r="AV139" s="54"/>
    </row>
    <row r="140" spans="6:49" ht="12.75">
      <c r="F140" s="3" t="s">
        <v>503</v>
      </c>
      <c r="H140" s="54"/>
      <c r="I140" s="93"/>
      <c r="J140" s="93"/>
      <c r="K140" s="93"/>
      <c r="L140" s="93"/>
      <c r="M140" s="93"/>
      <c r="N140" s="93"/>
      <c r="O140" s="93"/>
      <c r="P140" s="93"/>
      <c r="Q140" s="94"/>
      <c r="R140" s="9"/>
      <c r="S140" s="9"/>
      <c r="T140" s="9"/>
      <c r="U140" s="9"/>
      <c r="V140" s="9"/>
      <c r="W140" s="9"/>
      <c r="X140" s="9"/>
      <c r="AO140" s="517" t="s">
        <v>487</v>
      </c>
      <c r="AP140" s="517"/>
      <c r="AQ140" s="517"/>
      <c r="AR140" s="517"/>
      <c r="AS140" s="517"/>
      <c r="AT140" s="517"/>
      <c r="AU140" s="517"/>
      <c r="AV140" s="517"/>
      <c r="AW140" s="517"/>
    </row>
    <row r="141" spans="11:22" ht="12.75">
      <c r="K141" s="7"/>
      <c r="L141" s="7"/>
      <c r="M141" s="7"/>
      <c r="N141" s="7"/>
      <c r="O141" s="7"/>
      <c r="P141" s="95"/>
      <c r="Q141" s="95"/>
      <c r="R141" s="9"/>
      <c r="S141" s="9"/>
      <c r="T141" s="9"/>
      <c r="U141" s="9"/>
      <c r="V141" s="9"/>
    </row>
    <row r="142" spans="4:22" ht="12.75">
      <c r="D142" s="7"/>
      <c r="E142" s="7"/>
      <c r="F142" s="7"/>
      <c r="G142" s="94"/>
      <c r="H142" s="23"/>
      <c r="I142" s="373"/>
      <c r="J142" s="374"/>
      <c r="K142" s="374"/>
      <c r="L142" s="374"/>
      <c r="M142" s="374"/>
      <c r="N142" s="94"/>
      <c r="O142" s="94"/>
      <c r="P142" s="9"/>
      <c r="Q142" s="9"/>
      <c r="R142" s="9"/>
      <c r="S142" s="9"/>
      <c r="T142" s="9"/>
      <c r="U142" s="9"/>
      <c r="V142" s="9"/>
    </row>
    <row r="143" spans="4:24" ht="12.75">
      <c r="D143" s="7"/>
      <c r="E143" s="7"/>
      <c r="F143" s="7"/>
      <c r="G143" s="94"/>
      <c r="H143" s="94"/>
      <c r="I143" s="94"/>
      <c r="J143" s="94"/>
      <c r="K143" s="94"/>
      <c r="L143" s="94"/>
      <c r="M143" s="94"/>
      <c r="N143" s="94"/>
      <c r="O143" s="94"/>
      <c r="P143" s="9"/>
      <c r="Q143" s="9"/>
      <c r="R143" s="9"/>
      <c r="S143" s="9"/>
      <c r="T143" s="9"/>
      <c r="U143" s="9"/>
      <c r="V143" s="9"/>
      <c r="W143" s="9"/>
      <c r="X143" s="9"/>
    </row>
    <row r="144" spans="4:24" ht="12.75">
      <c r="D144" s="7"/>
      <c r="E144" s="7"/>
      <c r="F144" s="7"/>
      <c r="G144" s="94"/>
      <c r="H144" s="94"/>
      <c r="I144" s="94"/>
      <c r="J144" s="94"/>
      <c r="K144" s="94"/>
      <c r="L144" s="94"/>
      <c r="M144" s="94"/>
      <c r="N144" s="94"/>
      <c r="O144" s="94"/>
      <c r="P144" s="9"/>
      <c r="Q144" s="9"/>
      <c r="R144" s="9"/>
      <c r="S144" s="9"/>
      <c r="T144" s="9"/>
      <c r="U144" s="9"/>
      <c r="V144" s="9"/>
      <c r="W144" s="9"/>
      <c r="X144" s="9"/>
    </row>
    <row r="145" spans="4:24" ht="12.75">
      <c r="D145" s="7"/>
      <c r="E145" s="7"/>
      <c r="F145" s="7"/>
      <c r="G145" s="94"/>
      <c r="H145" s="94"/>
      <c r="I145" s="94"/>
      <c r="J145" s="94"/>
      <c r="K145" s="94"/>
      <c r="L145" s="94"/>
      <c r="M145" s="94"/>
      <c r="N145" s="94"/>
      <c r="O145" s="94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2.75">
      <c r="A146" s="6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7:24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7:24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7:24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7:24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7:24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7:24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7:24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7:24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7:24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7:24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7:24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7:24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7:24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7:24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7:24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7:24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7:24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7:24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7:24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7:24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7:24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7:24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7:24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7:24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7:24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7:24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7:24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7:24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7:24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7:24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7:24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7:24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7:24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7:24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7:24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7:24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7:24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7:24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7:24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7:24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7:24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7:24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7:24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7:24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7:24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7:24" ht="12.7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7:24" ht="12.75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7:24" ht="12.75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7:24" ht="12.75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7:24" ht="12.75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7:24" ht="12.75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7:24" ht="12.75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7:24" ht="12.75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7:24" ht="12.75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7:24" ht="12.75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7:24" ht="12.75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7:24" ht="12.75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7:24" ht="12.75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7:24" ht="12.75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7:24" ht="12.75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7:24" ht="12.75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7:24" ht="12.7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7:24" ht="12.7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7:24" ht="12.75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7:24" ht="12.75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7:24" ht="12.75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7:24" ht="12.75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7:24" ht="12.75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7:24" ht="12.75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7:24" ht="12.75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7:24" ht="12.75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7:24" ht="12.75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7:24" ht="12.75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7:24" ht="12.75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7:24" ht="12.75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7:24" ht="12.75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7:24" ht="12.75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7:24" ht="12.75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7:24" ht="12.75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7:24" ht="12.75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7:24" ht="12.75"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7:24" ht="12.75"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7:24" ht="12.75"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7:24" ht="12.75"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7:24" ht="12.75"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7:24" ht="12.75"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7:24" ht="12.75"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7:24" ht="12.75"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7:24" ht="12.75"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7:24" ht="12.75"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7:24" ht="12.75"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7:24" ht="12.75"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7:24" ht="12.75"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7:24" ht="12.75"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7:24" ht="12.75"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7:24" ht="12.75"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7:24" ht="12.75"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7:24" ht="12.75"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7:24" ht="12.75"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7:24" ht="12.75"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7:24" ht="12.75"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7:24" ht="12.75"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7:24" ht="12.75"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7:24" ht="12.75"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7:24" ht="12.75"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7:24" ht="12.75"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7:24" ht="12.75"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7:24" ht="12.75"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7:24" ht="12.75"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7:24" ht="12.75"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7:24" ht="12.75"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7:24" ht="12.75"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7:24" ht="12.75"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7:24" ht="12.75"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7:24" ht="12.75"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7:24" ht="12.75"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7:24" ht="12.75"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7:24" ht="12.75"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7:24" ht="12.75"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7:24" ht="12.75"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7:24" ht="12.75"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7:24" ht="12.75"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7:24" ht="12.75"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7:24" ht="12.75"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7:24" ht="12.75"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7:24" ht="12.75"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7:24" ht="12.75"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7:24" ht="12.75"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7:24" ht="12.75"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7:24" ht="12.75"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7:24" ht="12.75"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7:24" ht="12.75"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7:24" ht="12.75"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7:24" ht="12.75"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7:24" ht="12.75"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7:24" ht="12.75"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7:24" ht="12.75"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7:24" ht="12.75"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7:24" ht="12.75"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7:24" ht="12.75"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7:24" ht="12.75"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7:24" ht="12.75"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7:24" ht="12.75"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7:24" ht="12.75"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7:24" ht="12.75"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7:24" ht="12.75"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7:24" ht="12.75"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7:24" ht="12.75"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7:24" ht="12.75"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7:24" ht="12.75"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7:24" ht="12.75"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7:24" ht="12.75"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7:24" ht="12.75"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7:24" ht="12.75"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7:24" ht="12.75"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7:24" ht="12.75"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7:24" ht="12.75"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7:24" ht="12.75"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7:24" ht="12.75"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7:24" ht="12.75"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7:24" ht="12.75"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7:24" ht="12.75"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7:24" ht="12.75"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7:24" ht="12.75"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7:24" ht="12.75"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7:24" ht="12.75"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7:24" ht="12.75"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7:24" ht="12.75"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7:24" ht="12.75"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7:24" ht="12.75"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7:24" ht="12.75"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7:24" ht="12.75"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7:24" ht="12.75"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7:24" ht="12.75"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7:24" ht="12.75"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7:24" ht="12.75"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7:24" ht="12.75"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7:24" ht="12.75"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7:24" ht="12.75"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7:24" ht="12.75"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7:24" ht="12.75"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7:24" ht="12.75"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7:24" ht="12.75"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7:24" ht="12.75"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7:24" ht="12.75"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7:24" ht="12.75"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7:24" ht="12.75"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7:24" ht="12.75"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7:24" ht="12.75"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7:24" ht="12.75"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7:24" ht="12.75"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7:24" ht="12.75"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7:24" ht="12.75"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7:24" ht="12.75"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7:24" ht="12.75"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7:24" ht="12.75"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7:24" ht="12.75"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7:24" ht="12.75"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7:24" ht="12.75"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7:24" ht="12.75"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7:24" ht="12.75"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7:24" ht="12.75"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7:24" ht="12.75"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7:24" ht="12.75"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7:24" ht="12.75"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7:24" ht="12.75"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7:24" ht="12.75"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7:24" ht="12.75"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7:24" ht="12.75"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7:24" ht="12.75"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7:24" ht="12.75"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7:24" ht="12.75"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7:24" ht="12.75"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7:24" ht="12.75"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7:24" ht="12.75"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7:24" ht="12.75"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7:24" ht="12.75"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7:24" ht="12.75"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7:24" ht="12.75"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7:24" ht="12.75"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7:24" ht="12.75"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7:24" ht="12.75"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7:24" ht="12.75"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7:24" ht="12.75"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7:24" ht="12.75"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7:24" ht="12.75"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7:24" ht="12.75"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7:24" ht="12.75"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7:24" ht="12.75"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7:24" ht="12.75"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7:24" ht="12.75"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7:24" ht="12.75"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7:24" ht="12.75"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7:24" ht="12.75"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7:24" ht="12.75"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7:24" ht="12.75"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7:24" ht="12.75"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7:24" ht="12.75"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7:24" ht="12.75"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7:24" ht="12.75"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7:24" ht="12.75"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7:24" ht="12.75"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7:24" ht="12.75"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7:24" ht="12.75"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7:24" ht="12.75"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7:24" ht="12.75"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7:24" ht="12.75"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7:24" ht="12.75"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7:24" ht="12.75"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7:24" ht="12.75"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7:24" ht="12.75"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7:24" ht="12.75"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7:24" ht="12.75"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7:24" ht="12.75"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</sheetData>
  <sheetProtection/>
  <mergeCells count="512">
    <mergeCell ref="I142:M142"/>
    <mergeCell ref="C134:D134"/>
    <mergeCell ref="AE134:AG134"/>
    <mergeCell ref="AH134:AP134"/>
    <mergeCell ref="AQ134:AY134"/>
    <mergeCell ref="AO140:AW140"/>
    <mergeCell ref="C133:D133"/>
    <mergeCell ref="AE133:AG133"/>
    <mergeCell ref="AH133:AP133"/>
    <mergeCell ref="AQ133:AY133"/>
    <mergeCell ref="C132:D132"/>
    <mergeCell ref="AE132:AG132"/>
    <mergeCell ref="AH132:AP132"/>
    <mergeCell ref="AQ132:AY132"/>
    <mergeCell ref="C131:D131"/>
    <mergeCell ref="AE131:AG131"/>
    <mergeCell ref="AH131:AP131"/>
    <mergeCell ref="AQ131:AY131"/>
    <mergeCell ref="C130:D130"/>
    <mergeCell ref="AE130:AG130"/>
    <mergeCell ref="AH130:AP130"/>
    <mergeCell ref="AQ130:AY130"/>
    <mergeCell ref="C129:D129"/>
    <mergeCell ref="AE129:AG129"/>
    <mergeCell ref="AH129:AP129"/>
    <mergeCell ref="AQ129:AY129"/>
    <mergeCell ref="C128:D128"/>
    <mergeCell ref="AE128:AG128"/>
    <mergeCell ref="AH128:AP128"/>
    <mergeCell ref="AQ128:AY128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A8:AY8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M3:AY3"/>
    <mergeCell ref="AM5:AY5"/>
    <mergeCell ref="A5:U5"/>
    <mergeCell ref="A7:AY7"/>
    <mergeCell ref="A1:U1"/>
    <mergeCell ref="A2:U2"/>
    <mergeCell ref="A3:U3"/>
    <mergeCell ref="A4:U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22">
      <selection activeCell="A8" sqref="A8:AK8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64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37" ht="15" customHeight="1">
      <c r="A1" s="1" t="s">
        <v>463</v>
      </c>
      <c r="C1" s="518" t="s">
        <v>484</v>
      </c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AF1" s="520"/>
      <c r="AG1" s="520"/>
      <c r="AH1" s="520"/>
      <c r="AI1" s="520"/>
      <c r="AJ1" s="520"/>
      <c r="AK1" s="520"/>
    </row>
    <row r="2" spans="1:37" ht="13.5" customHeight="1">
      <c r="A2" s="239" t="s">
        <v>494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AG2" s="244" t="s">
        <v>461</v>
      </c>
      <c r="AH2" s="244"/>
      <c r="AI2" s="244"/>
      <c r="AJ2" s="244"/>
      <c r="AK2" s="244"/>
    </row>
    <row r="3" spans="1:37" ht="13.5" customHeight="1">
      <c r="A3" s="239" t="s">
        <v>482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AG3" s="4"/>
      <c r="AH3" s="4"/>
      <c r="AI3" s="4"/>
      <c r="AJ3" s="4"/>
      <c r="AK3" s="4"/>
    </row>
    <row r="4" spans="1:37" ht="13.5" customHeight="1">
      <c r="A4" s="243" t="s">
        <v>479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AG4" s="4"/>
      <c r="AH4" s="4"/>
      <c r="AI4" s="4"/>
      <c r="AJ4" s="4"/>
      <c r="AK4" s="4"/>
    </row>
    <row r="5" spans="1:37" ht="16.5" customHeight="1">
      <c r="A5" s="243" t="s">
        <v>480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6"/>
      <c r="AB6" s="6"/>
      <c r="AC6" s="6"/>
      <c r="AD6" s="387"/>
      <c r="AE6" s="387"/>
      <c r="AF6" s="387"/>
      <c r="AG6" s="387"/>
      <c r="AH6" s="387"/>
      <c r="AI6" s="387"/>
      <c r="AJ6" s="387"/>
      <c r="AK6" s="387"/>
    </row>
    <row r="7" spans="2:37" ht="13.5" customHeight="1">
      <c r="B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Z7" s="165"/>
      <c r="AA7" s="165"/>
      <c r="AB7" s="101"/>
      <c r="AC7" s="102"/>
      <c r="AD7" s="102"/>
      <c r="AE7" s="102"/>
      <c r="AF7" s="102"/>
      <c r="AG7" s="102"/>
      <c r="AH7" s="102"/>
      <c r="AI7" s="102"/>
      <c r="AJ7" s="103"/>
      <c r="AK7" s="165"/>
    </row>
    <row r="8" spans="1:53" ht="21" customHeight="1">
      <c r="A8" s="253" t="s">
        <v>271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166"/>
      <c r="AM8" s="166"/>
      <c r="AN8" s="166"/>
      <c r="AO8" s="166"/>
      <c r="AP8" s="166"/>
      <c r="AQ8" s="167"/>
      <c r="AR8" s="166"/>
      <c r="AS8" s="166"/>
      <c r="AT8" s="166"/>
      <c r="AU8" s="166"/>
      <c r="AV8" s="166"/>
      <c r="AW8" s="166"/>
      <c r="AX8" s="166"/>
      <c r="AY8" s="166"/>
      <c r="AZ8" s="166"/>
      <c r="BA8" s="166"/>
    </row>
    <row r="9" spans="1:53" ht="18">
      <c r="A9" s="241" t="s">
        <v>513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166"/>
      <c r="AM9" s="166"/>
      <c r="AN9" s="166"/>
      <c r="AO9" s="166"/>
      <c r="AP9" s="166"/>
      <c r="AQ9" s="167"/>
      <c r="AR9" s="166"/>
      <c r="AS9" s="166"/>
      <c r="AT9" s="166"/>
      <c r="AU9" s="166"/>
      <c r="AV9" s="166"/>
      <c r="AW9" s="166"/>
      <c r="AX9" s="166"/>
      <c r="AY9" s="166"/>
      <c r="AZ9" s="166"/>
      <c r="BA9" s="166"/>
    </row>
    <row r="10" spans="5:34" ht="12.75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H10" s="3" t="s">
        <v>272</v>
      </c>
    </row>
    <row r="11" spans="1:38" ht="12.75" customHeight="1">
      <c r="A11" s="529"/>
      <c r="B11" s="530"/>
      <c r="C11" s="531" t="s">
        <v>273</v>
      </c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3" t="s">
        <v>274</v>
      </c>
      <c r="W11" s="534"/>
      <c r="X11" s="533" t="s">
        <v>274</v>
      </c>
      <c r="Y11" s="534"/>
      <c r="Z11" s="521" t="s">
        <v>4</v>
      </c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3"/>
      <c r="AL11" s="164"/>
    </row>
    <row r="12" spans="1:43" s="11" customFormat="1" ht="15">
      <c r="A12" s="524" t="s">
        <v>275</v>
      </c>
      <c r="B12" s="525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26" t="s">
        <v>276</v>
      </c>
      <c r="W12" s="527"/>
      <c r="X12" s="526" t="s">
        <v>277</v>
      </c>
      <c r="Y12" s="527"/>
      <c r="Z12" s="528" t="s">
        <v>7</v>
      </c>
      <c r="AA12" s="528"/>
      <c r="AB12" s="528"/>
      <c r="AC12" s="528"/>
      <c r="AD12" s="528"/>
      <c r="AE12" s="528"/>
      <c r="AF12" s="528" t="s">
        <v>6</v>
      </c>
      <c r="AG12" s="528"/>
      <c r="AH12" s="528"/>
      <c r="AI12" s="528"/>
      <c r="AJ12" s="528"/>
      <c r="AK12" s="528"/>
      <c r="AL12" s="168"/>
      <c r="AQ12" s="168"/>
    </row>
    <row r="13" spans="1:38" ht="12.75">
      <c r="A13" s="541">
        <v>1</v>
      </c>
      <c r="B13" s="542"/>
      <c r="C13" s="543">
        <v>2</v>
      </c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4">
        <v>3</v>
      </c>
      <c r="W13" s="545"/>
      <c r="X13" s="544">
        <v>4</v>
      </c>
      <c r="Y13" s="545"/>
      <c r="Z13" s="541">
        <v>5</v>
      </c>
      <c r="AA13" s="549"/>
      <c r="AB13" s="549"/>
      <c r="AC13" s="549"/>
      <c r="AD13" s="549"/>
      <c r="AE13" s="542"/>
      <c r="AF13" s="544">
        <v>6</v>
      </c>
      <c r="AG13" s="543"/>
      <c r="AH13" s="543"/>
      <c r="AI13" s="543"/>
      <c r="AJ13" s="543"/>
      <c r="AK13" s="545"/>
      <c r="AL13" s="164"/>
    </row>
    <row r="14" spans="1:38" ht="12.75">
      <c r="A14" s="535" t="s">
        <v>278</v>
      </c>
      <c r="B14" s="412"/>
      <c r="C14" s="536" t="s">
        <v>279</v>
      </c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7"/>
      <c r="W14" s="538"/>
      <c r="X14" s="539"/>
      <c r="Y14" s="540"/>
      <c r="Z14" s="414"/>
      <c r="AA14" s="415"/>
      <c r="AB14" s="415"/>
      <c r="AC14" s="415"/>
      <c r="AD14" s="415"/>
      <c r="AE14" s="416"/>
      <c r="AF14" s="550"/>
      <c r="AG14" s="551"/>
      <c r="AH14" s="551"/>
      <c r="AI14" s="551"/>
      <c r="AJ14" s="551"/>
      <c r="AK14" s="552"/>
      <c r="AL14" s="164"/>
    </row>
    <row r="15" spans="1:52" ht="12.75">
      <c r="A15" s="556" t="s">
        <v>280</v>
      </c>
      <c r="B15" s="557"/>
      <c r="C15" s="546" t="s">
        <v>281</v>
      </c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7" t="s">
        <v>282</v>
      </c>
      <c r="W15" s="548"/>
      <c r="X15" s="547">
        <v>301</v>
      </c>
      <c r="Y15" s="548"/>
      <c r="Z15" s="553">
        <v>12738</v>
      </c>
      <c r="AA15" s="554"/>
      <c r="AB15" s="554"/>
      <c r="AC15" s="554"/>
      <c r="AD15" s="554"/>
      <c r="AE15" s="555"/>
      <c r="AF15" s="553">
        <v>12461</v>
      </c>
      <c r="AG15" s="554"/>
      <c r="AH15" s="554"/>
      <c r="AI15" s="554"/>
      <c r="AJ15" s="554"/>
      <c r="AK15" s="555"/>
      <c r="AM15" s="164"/>
      <c r="AN15" s="169"/>
      <c r="AZ15" s="169"/>
    </row>
    <row r="16" spans="1:52" ht="12.75">
      <c r="A16" s="556" t="s">
        <v>283</v>
      </c>
      <c r="B16" s="557"/>
      <c r="C16" s="122" t="s">
        <v>284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547" t="s">
        <v>285</v>
      </c>
      <c r="W16" s="548"/>
      <c r="X16" s="558">
        <v>302</v>
      </c>
      <c r="Y16" s="559"/>
      <c r="Z16" s="553">
        <v>-1304</v>
      </c>
      <c r="AA16" s="554"/>
      <c r="AB16" s="554"/>
      <c r="AC16" s="554"/>
      <c r="AD16" s="554"/>
      <c r="AE16" s="555"/>
      <c r="AF16" s="553">
        <v>-1374</v>
      </c>
      <c r="AG16" s="554"/>
      <c r="AH16" s="554"/>
      <c r="AI16" s="554"/>
      <c r="AJ16" s="554"/>
      <c r="AK16" s="555"/>
      <c r="AM16" s="164"/>
      <c r="AN16" s="169"/>
      <c r="AZ16" s="169"/>
    </row>
    <row r="17" spans="1:52" ht="12.75">
      <c r="A17" s="556" t="s">
        <v>286</v>
      </c>
      <c r="B17" s="557"/>
      <c r="C17" s="170" t="s">
        <v>287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547" t="s">
        <v>282</v>
      </c>
      <c r="W17" s="548"/>
      <c r="X17" s="547">
        <v>303</v>
      </c>
      <c r="Y17" s="548"/>
      <c r="Z17" s="553">
        <v>1078</v>
      </c>
      <c r="AA17" s="554"/>
      <c r="AB17" s="554"/>
      <c r="AC17" s="554"/>
      <c r="AD17" s="554"/>
      <c r="AE17" s="555"/>
      <c r="AF17" s="553">
        <v>727</v>
      </c>
      <c r="AG17" s="554"/>
      <c r="AH17" s="554"/>
      <c r="AI17" s="554"/>
      <c r="AJ17" s="554"/>
      <c r="AK17" s="555"/>
      <c r="AM17" s="164"/>
      <c r="AN17" s="169"/>
      <c r="AZ17" s="169"/>
    </row>
    <row r="18" spans="1:52" ht="12.75">
      <c r="A18" s="556" t="s">
        <v>288</v>
      </c>
      <c r="B18" s="557"/>
      <c r="C18" s="170" t="s">
        <v>289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547" t="s">
        <v>285</v>
      </c>
      <c r="W18" s="548"/>
      <c r="X18" s="558">
        <v>304</v>
      </c>
      <c r="Y18" s="559"/>
      <c r="Z18" s="553">
        <v>-13907</v>
      </c>
      <c r="AA18" s="554"/>
      <c r="AB18" s="554"/>
      <c r="AC18" s="554"/>
      <c r="AD18" s="554"/>
      <c r="AE18" s="555"/>
      <c r="AF18" s="553">
        <v>-13177</v>
      </c>
      <c r="AG18" s="554"/>
      <c r="AH18" s="554"/>
      <c r="AI18" s="554"/>
      <c r="AJ18" s="554"/>
      <c r="AK18" s="555"/>
      <c r="AM18" s="164"/>
      <c r="AN18" s="169"/>
      <c r="AZ18" s="169"/>
    </row>
    <row r="19" spans="1:52" ht="12.75">
      <c r="A19" s="556" t="s">
        <v>290</v>
      </c>
      <c r="B19" s="557"/>
      <c r="C19" s="170" t="s">
        <v>291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547" t="s">
        <v>285</v>
      </c>
      <c r="W19" s="548"/>
      <c r="X19" s="547">
        <v>305</v>
      </c>
      <c r="Y19" s="548"/>
      <c r="Z19" s="553"/>
      <c r="AA19" s="554"/>
      <c r="AB19" s="554"/>
      <c r="AC19" s="554"/>
      <c r="AD19" s="554"/>
      <c r="AE19" s="555"/>
      <c r="AF19" s="553"/>
      <c r="AG19" s="554"/>
      <c r="AH19" s="554"/>
      <c r="AI19" s="554"/>
      <c r="AJ19" s="554"/>
      <c r="AK19" s="555"/>
      <c r="AM19" s="164"/>
      <c r="AN19" s="169"/>
      <c r="AZ19" s="169"/>
    </row>
    <row r="20" spans="1:52" ht="12.75">
      <c r="A20" s="556" t="s">
        <v>292</v>
      </c>
      <c r="B20" s="557"/>
      <c r="C20" s="170" t="s">
        <v>293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547" t="s">
        <v>294</v>
      </c>
      <c r="W20" s="548"/>
      <c r="X20" s="558">
        <v>306</v>
      </c>
      <c r="Y20" s="559"/>
      <c r="Z20" s="553">
        <v>-2467</v>
      </c>
      <c r="AA20" s="554"/>
      <c r="AB20" s="554"/>
      <c r="AC20" s="554"/>
      <c r="AD20" s="554"/>
      <c r="AE20" s="555"/>
      <c r="AF20" s="553">
        <v>-7548</v>
      </c>
      <c r="AG20" s="554"/>
      <c r="AH20" s="554"/>
      <c r="AI20" s="554"/>
      <c r="AJ20" s="554"/>
      <c r="AK20" s="555"/>
      <c r="AM20" s="164"/>
      <c r="AN20" s="169"/>
      <c r="AZ20" s="169"/>
    </row>
    <row r="21" spans="1:40" ht="12.75">
      <c r="A21" s="556"/>
      <c r="B21" s="557"/>
      <c r="C21" s="565" t="s">
        <v>295</v>
      </c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0"/>
      <c r="W21" s="561"/>
      <c r="X21" s="547">
        <v>307</v>
      </c>
      <c r="Y21" s="548"/>
      <c r="Z21" s="562"/>
      <c r="AA21" s="563"/>
      <c r="AB21" s="563"/>
      <c r="AC21" s="563"/>
      <c r="AD21" s="563"/>
      <c r="AE21" s="564"/>
      <c r="AF21" s="562"/>
      <c r="AG21" s="563"/>
      <c r="AH21" s="563"/>
      <c r="AI21" s="563"/>
      <c r="AJ21" s="563"/>
      <c r="AK21" s="564"/>
      <c r="AM21" s="169"/>
      <c r="AN21" s="169"/>
    </row>
    <row r="22" spans="1:40" ht="12.75">
      <c r="A22" s="556" t="s">
        <v>296</v>
      </c>
      <c r="B22" s="557"/>
      <c r="C22" s="170" t="s">
        <v>297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547" t="s">
        <v>294</v>
      </c>
      <c r="W22" s="548"/>
      <c r="X22" s="558">
        <v>308</v>
      </c>
      <c r="Y22" s="559"/>
      <c r="Z22" s="553">
        <v>-36923</v>
      </c>
      <c r="AA22" s="554"/>
      <c r="AB22" s="554"/>
      <c r="AC22" s="554"/>
      <c r="AD22" s="554"/>
      <c r="AE22" s="555"/>
      <c r="AF22" s="553">
        <v>-53266</v>
      </c>
      <c r="AG22" s="554"/>
      <c r="AH22" s="554"/>
      <c r="AI22" s="554"/>
      <c r="AJ22" s="554"/>
      <c r="AK22" s="555"/>
      <c r="AM22" s="164"/>
      <c r="AN22" s="169"/>
    </row>
    <row r="23" spans="1:40" ht="12.75">
      <c r="A23" s="556" t="s">
        <v>298</v>
      </c>
      <c r="B23" s="557"/>
      <c r="C23" s="170" t="s">
        <v>299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547" t="s">
        <v>294</v>
      </c>
      <c r="W23" s="548"/>
      <c r="X23" s="547">
        <v>309</v>
      </c>
      <c r="Y23" s="548"/>
      <c r="Z23" s="553"/>
      <c r="AA23" s="554"/>
      <c r="AB23" s="554"/>
      <c r="AC23" s="554"/>
      <c r="AD23" s="554"/>
      <c r="AE23" s="555"/>
      <c r="AF23" s="553"/>
      <c r="AG23" s="554"/>
      <c r="AH23" s="554"/>
      <c r="AI23" s="554"/>
      <c r="AJ23" s="554"/>
      <c r="AK23" s="555"/>
      <c r="AM23" s="164"/>
      <c r="AN23" s="169"/>
    </row>
    <row r="24" spans="1:40" ht="12.75">
      <c r="A24" s="556" t="s">
        <v>300</v>
      </c>
      <c r="B24" s="557"/>
      <c r="C24" s="170" t="s">
        <v>301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547" t="s">
        <v>294</v>
      </c>
      <c r="W24" s="548"/>
      <c r="X24" s="558">
        <v>310</v>
      </c>
      <c r="Y24" s="559"/>
      <c r="Z24" s="553">
        <v>68706</v>
      </c>
      <c r="AA24" s="554"/>
      <c r="AB24" s="554"/>
      <c r="AC24" s="554"/>
      <c r="AD24" s="554"/>
      <c r="AE24" s="555"/>
      <c r="AF24" s="553">
        <v>1883</v>
      </c>
      <c r="AG24" s="554"/>
      <c r="AH24" s="554"/>
      <c r="AI24" s="554"/>
      <c r="AJ24" s="554"/>
      <c r="AK24" s="555"/>
      <c r="AM24" s="164"/>
      <c r="AN24" s="169"/>
    </row>
    <row r="25" spans="1:40" ht="12.75">
      <c r="A25" s="556" t="s">
        <v>302</v>
      </c>
      <c r="B25" s="557"/>
      <c r="C25" s="170" t="s">
        <v>303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547" t="s">
        <v>285</v>
      </c>
      <c r="W25" s="548"/>
      <c r="X25" s="547">
        <v>311</v>
      </c>
      <c r="Y25" s="548"/>
      <c r="Z25" s="553">
        <v>0</v>
      </c>
      <c r="AA25" s="554"/>
      <c r="AB25" s="554"/>
      <c r="AC25" s="554"/>
      <c r="AD25" s="554"/>
      <c r="AE25" s="555"/>
      <c r="AF25" s="553">
        <v>0</v>
      </c>
      <c r="AG25" s="554"/>
      <c r="AH25" s="554"/>
      <c r="AI25" s="554"/>
      <c r="AJ25" s="554"/>
      <c r="AK25" s="555"/>
      <c r="AM25" s="164"/>
      <c r="AN25" s="169"/>
    </row>
    <row r="26" spans="1:40" ht="12.75">
      <c r="A26" s="566" t="s">
        <v>8</v>
      </c>
      <c r="B26" s="567"/>
      <c r="C26" s="568" t="s">
        <v>304</v>
      </c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47" t="s">
        <v>294</v>
      </c>
      <c r="W26" s="548"/>
      <c r="X26" s="569">
        <v>312</v>
      </c>
      <c r="Y26" s="570"/>
      <c r="Z26" s="571">
        <v>27921</v>
      </c>
      <c r="AA26" s="571"/>
      <c r="AB26" s="571"/>
      <c r="AC26" s="571"/>
      <c r="AD26" s="571"/>
      <c r="AE26" s="572"/>
      <c r="AF26" s="571">
        <v>-60294</v>
      </c>
      <c r="AG26" s="571"/>
      <c r="AH26" s="571"/>
      <c r="AI26" s="571"/>
      <c r="AJ26" s="571"/>
      <c r="AK26" s="572"/>
      <c r="AM26" s="169"/>
      <c r="AN26" s="169"/>
    </row>
    <row r="27" spans="1:40" ht="12.75">
      <c r="A27" s="574" t="s">
        <v>305</v>
      </c>
      <c r="B27" s="575"/>
      <c r="C27" s="576" t="s">
        <v>306</v>
      </c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39"/>
      <c r="W27" s="540"/>
      <c r="X27" s="547"/>
      <c r="Y27" s="548"/>
      <c r="Z27" s="579"/>
      <c r="AA27" s="415"/>
      <c r="AB27" s="415"/>
      <c r="AC27" s="415"/>
      <c r="AD27" s="415"/>
      <c r="AE27" s="416"/>
      <c r="AF27" s="579"/>
      <c r="AG27" s="415"/>
      <c r="AH27" s="415"/>
      <c r="AI27" s="415"/>
      <c r="AJ27" s="415"/>
      <c r="AK27" s="416"/>
      <c r="AM27" s="164"/>
      <c r="AN27" s="169"/>
    </row>
    <row r="28" spans="1:52" ht="12.75">
      <c r="A28" s="577" t="s">
        <v>307</v>
      </c>
      <c r="B28" s="578"/>
      <c r="C28" s="171" t="s">
        <v>308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2"/>
      <c r="V28" s="547" t="s">
        <v>294</v>
      </c>
      <c r="W28" s="548"/>
      <c r="X28" s="558">
        <v>313</v>
      </c>
      <c r="Y28" s="559"/>
      <c r="Z28" s="573"/>
      <c r="AA28" s="554"/>
      <c r="AB28" s="554"/>
      <c r="AC28" s="554"/>
      <c r="AD28" s="554"/>
      <c r="AE28" s="555"/>
      <c r="AF28" s="573"/>
      <c r="AG28" s="554"/>
      <c r="AH28" s="554"/>
      <c r="AI28" s="554"/>
      <c r="AJ28" s="554"/>
      <c r="AK28" s="555"/>
      <c r="AM28" s="164"/>
      <c r="AN28" s="169"/>
      <c r="AZ28" s="169"/>
    </row>
    <row r="29" spans="1:52" ht="12.75">
      <c r="A29" s="577" t="s">
        <v>309</v>
      </c>
      <c r="B29" s="578"/>
      <c r="C29" s="170" t="s">
        <v>310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3"/>
      <c r="T29" s="170"/>
      <c r="U29" s="170"/>
      <c r="V29" s="547" t="s">
        <v>282</v>
      </c>
      <c r="W29" s="548"/>
      <c r="X29" s="547">
        <v>314</v>
      </c>
      <c r="Y29" s="548"/>
      <c r="Z29" s="573"/>
      <c r="AA29" s="554"/>
      <c r="AB29" s="554"/>
      <c r="AC29" s="554"/>
      <c r="AD29" s="554"/>
      <c r="AE29" s="555"/>
      <c r="AF29" s="573"/>
      <c r="AG29" s="554"/>
      <c r="AH29" s="554"/>
      <c r="AI29" s="554"/>
      <c r="AJ29" s="554"/>
      <c r="AK29" s="555"/>
      <c r="AM29" s="164"/>
      <c r="AN29" s="169"/>
      <c r="AZ29" s="169"/>
    </row>
    <row r="30" spans="1:52" ht="12.75">
      <c r="A30" s="577" t="s">
        <v>311</v>
      </c>
      <c r="B30" s="578"/>
      <c r="C30" s="170" t="s">
        <v>312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547" t="s">
        <v>282</v>
      </c>
      <c r="W30" s="548"/>
      <c r="X30" s="558">
        <v>315</v>
      </c>
      <c r="Y30" s="559"/>
      <c r="Z30" s="573">
        <v>57</v>
      </c>
      <c r="AA30" s="554"/>
      <c r="AB30" s="554"/>
      <c r="AC30" s="554"/>
      <c r="AD30" s="554"/>
      <c r="AE30" s="555"/>
      <c r="AF30" s="573">
        <v>365</v>
      </c>
      <c r="AG30" s="554"/>
      <c r="AH30" s="554"/>
      <c r="AI30" s="554"/>
      <c r="AJ30" s="554"/>
      <c r="AK30" s="555"/>
      <c r="AM30" s="164"/>
      <c r="AN30" s="169"/>
      <c r="AZ30" s="169"/>
    </row>
    <row r="31" spans="1:52" ht="12.75">
      <c r="A31" s="577" t="s">
        <v>313</v>
      </c>
      <c r="B31" s="578"/>
      <c r="C31" s="170" t="s">
        <v>314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547" t="s">
        <v>285</v>
      </c>
      <c r="W31" s="548"/>
      <c r="X31" s="547">
        <v>316</v>
      </c>
      <c r="Y31" s="548"/>
      <c r="Z31" s="573">
        <v>-20000</v>
      </c>
      <c r="AA31" s="554"/>
      <c r="AB31" s="554"/>
      <c r="AC31" s="554"/>
      <c r="AD31" s="554"/>
      <c r="AE31" s="555"/>
      <c r="AF31" s="573">
        <v>-18333</v>
      </c>
      <c r="AG31" s="554"/>
      <c r="AH31" s="554"/>
      <c r="AI31" s="554"/>
      <c r="AJ31" s="554"/>
      <c r="AK31" s="555"/>
      <c r="AM31" s="164"/>
      <c r="AN31" s="169"/>
      <c r="AZ31" s="169"/>
    </row>
    <row r="32" spans="1:52" ht="12.75">
      <c r="A32" s="577" t="s">
        <v>315</v>
      </c>
      <c r="B32" s="578"/>
      <c r="C32" s="170" t="s">
        <v>316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547" t="s">
        <v>282</v>
      </c>
      <c r="W32" s="548"/>
      <c r="X32" s="558">
        <v>317</v>
      </c>
      <c r="Y32" s="559"/>
      <c r="Z32" s="573">
        <v>38300</v>
      </c>
      <c r="AA32" s="554"/>
      <c r="AB32" s="554"/>
      <c r="AC32" s="554"/>
      <c r="AD32" s="554"/>
      <c r="AE32" s="555"/>
      <c r="AF32" s="573">
        <v>5000</v>
      </c>
      <c r="AG32" s="554"/>
      <c r="AH32" s="554"/>
      <c r="AI32" s="554"/>
      <c r="AJ32" s="554"/>
      <c r="AK32" s="555"/>
      <c r="AM32" s="164"/>
      <c r="AN32" s="169"/>
      <c r="AZ32" s="169"/>
    </row>
    <row r="33" spans="1:52" ht="12.75">
      <c r="A33" s="577" t="s">
        <v>317</v>
      </c>
      <c r="B33" s="578"/>
      <c r="C33" s="170" t="s">
        <v>318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547" t="s">
        <v>294</v>
      </c>
      <c r="W33" s="548"/>
      <c r="X33" s="547">
        <v>318</v>
      </c>
      <c r="Y33" s="548"/>
      <c r="Z33" s="573">
        <v>0</v>
      </c>
      <c r="AA33" s="554"/>
      <c r="AB33" s="554"/>
      <c r="AC33" s="554"/>
      <c r="AD33" s="554"/>
      <c r="AE33" s="555"/>
      <c r="AF33" s="573">
        <v>-68</v>
      </c>
      <c r="AG33" s="554"/>
      <c r="AH33" s="554"/>
      <c r="AI33" s="554"/>
      <c r="AJ33" s="554"/>
      <c r="AK33" s="555"/>
      <c r="AM33" s="164"/>
      <c r="AN33" s="169"/>
      <c r="AZ33" s="169"/>
    </row>
    <row r="34" spans="1:52" ht="12.75">
      <c r="A34" s="577" t="s">
        <v>319</v>
      </c>
      <c r="B34" s="578"/>
      <c r="C34" s="170" t="s">
        <v>320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547" t="s">
        <v>294</v>
      </c>
      <c r="W34" s="548"/>
      <c r="X34" s="558">
        <v>319</v>
      </c>
      <c r="Y34" s="559"/>
      <c r="Z34" s="573">
        <v>-697</v>
      </c>
      <c r="AA34" s="554"/>
      <c r="AB34" s="554"/>
      <c r="AC34" s="554"/>
      <c r="AD34" s="554"/>
      <c r="AE34" s="555"/>
      <c r="AF34" s="573">
        <v>-630</v>
      </c>
      <c r="AG34" s="554"/>
      <c r="AH34" s="554"/>
      <c r="AI34" s="554"/>
      <c r="AJ34" s="554"/>
      <c r="AK34" s="555"/>
      <c r="AM34" s="164"/>
      <c r="AN34" s="169"/>
      <c r="AZ34" s="169"/>
    </row>
    <row r="35" spans="1:52" ht="12.75">
      <c r="A35" s="577" t="s">
        <v>321</v>
      </c>
      <c r="B35" s="578"/>
      <c r="C35" s="170" t="s">
        <v>322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547" t="s">
        <v>294</v>
      </c>
      <c r="W35" s="548"/>
      <c r="X35" s="547">
        <v>320</v>
      </c>
      <c r="Y35" s="548"/>
      <c r="Z35" s="573"/>
      <c r="AA35" s="554"/>
      <c r="AB35" s="554"/>
      <c r="AC35" s="554"/>
      <c r="AD35" s="554"/>
      <c r="AE35" s="555"/>
      <c r="AF35" s="573"/>
      <c r="AG35" s="554"/>
      <c r="AH35" s="554"/>
      <c r="AI35" s="554"/>
      <c r="AJ35" s="554"/>
      <c r="AK35" s="555"/>
      <c r="AM35" s="164"/>
      <c r="AN35" s="169"/>
      <c r="AZ35" s="169"/>
    </row>
    <row r="36" spans="1:52" ht="12.75">
      <c r="A36" s="577" t="s">
        <v>323</v>
      </c>
      <c r="B36" s="578"/>
      <c r="C36" s="170" t="s">
        <v>324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547" t="s">
        <v>294</v>
      </c>
      <c r="W36" s="548"/>
      <c r="X36" s="558">
        <v>321</v>
      </c>
      <c r="Y36" s="559"/>
      <c r="Z36" s="573"/>
      <c r="AA36" s="554"/>
      <c r="AB36" s="554"/>
      <c r="AC36" s="554"/>
      <c r="AD36" s="554"/>
      <c r="AE36" s="555"/>
      <c r="AF36" s="573"/>
      <c r="AG36" s="554"/>
      <c r="AH36" s="554"/>
      <c r="AI36" s="554"/>
      <c r="AJ36" s="554"/>
      <c r="AK36" s="555"/>
      <c r="AM36" s="164"/>
      <c r="AN36" s="169"/>
      <c r="AZ36" s="169"/>
    </row>
    <row r="37" spans="1:52" ht="12.75">
      <c r="A37" s="577" t="s">
        <v>325</v>
      </c>
      <c r="B37" s="578"/>
      <c r="C37" s="170" t="s">
        <v>326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547" t="s">
        <v>294</v>
      </c>
      <c r="W37" s="548"/>
      <c r="X37" s="547">
        <v>322</v>
      </c>
      <c r="Y37" s="548"/>
      <c r="Z37" s="573"/>
      <c r="AA37" s="554"/>
      <c r="AB37" s="554"/>
      <c r="AC37" s="554"/>
      <c r="AD37" s="554"/>
      <c r="AE37" s="555"/>
      <c r="AF37" s="573"/>
      <c r="AG37" s="554"/>
      <c r="AH37" s="554"/>
      <c r="AI37" s="554"/>
      <c r="AJ37" s="554"/>
      <c r="AK37" s="555"/>
      <c r="AM37" s="164"/>
      <c r="AN37" s="169"/>
      <c r="AZ37" s="169"/>
    </row>
    <row r="38" spans="1:52" ht="12.75">
      <c r="A38" s="577" t="s">
        <v>327</v>
      </c>
      <c r="B38" s="578"/>
      <c r="C38" s="170" t="s">
        <v>328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547" t="s">
        <v>294</v>
      </c>
      <c r="W38" s="548"/>
      <c r="X38" s="558">
        <v>323</v>
      </c>
      <c r="Y38" s="559"/>
      <c r="Z38" s="573">
        <v>0</v>
      </c>
      <c r="AA38" s="554"/>
      <c r="AB38" s="554"/>
      <c r="AC38" s="554"/>
      <c r="AD38" s="554"/>
      <c r="AE38" s="555"/>
      <c r="AF38" s="573">
        <v>0</v>
      </c>
      <c r="AG38" s="554"/>
      <c r="AH38" s="554"/>
      <c r="AI38" s="554"/>
      <c r="AJ38" s="554"/>
      <c r="AK38" s="555"/>
      <c r="AM38" s="164"/>
      <c r="AN38" s="169"/>
      <c r="AZ38" s="169"/>
    </row>
    <row r="39" spans="1:52" ht="12.75">
      <c r="A39" s="577" t="s">
        <v>329</v>
      </c>
      <c r="B39" s="578"/>
      <c r="C39" s="170" t="s">
        <v>330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547" t="s">
        <v>294</v>
      </c>
      <c r="W39" s="548"/>
      <c r="X39" s="547">
        <v>324</v>
      </c>
      <c r="Y39" s="548"/>
      <c r="Z39" s="573">
        <v>-61998</v>
      </c>
      <c r="AA39" s="554"/>
      <c r="AB39" s="554"/>
      <c r="AC39" s="554"/>
      <c r="AD39" s="554"/>
      <c r="AE39" s="555"/>
      <c r="AF39" s="573">
        <v>-74110</v>
      </c>
      <c r="AG39" s="554"/>
      <c r="AH39" s="554"/>
      <c r="AI39" s="554"/>
      <c r="AJ39" s="554"/>
      <c r="AK39" s="555"/>
      <c r="AM39" s="164"/>
      <c r="AN39" s="169"/>
      <c r="AZ39" s="169"/>
    </row>
    <row r="40" spans="1:52" ht="12.75">
      <c r="A40" s="577" t="s">
        <v>331</v>
      </c>
      <c r="B40" s="578"/>
      <c r="C40" s="170" t="s">
        <v>291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547" t="s">
        <v>285</v>
      </c>
      <c r="W40" s="548"/>
      <c r="X40" s="558">
        <v>325</v>
      </c>
      <c r="Y40" s="559"/>
      <c r="Z40" s="573"/>
      <c r="AA40" s="554"/>
      <c r="AB40" s="554"/>
      <c r="AC40" s="554"/>
      <c r="AD40" s="554"/>
      <c r="AE40" s="555"/>
      <c r="AF40" s="573"/>
      <c r="AG40" s="554"/>
      <c r="AH40" s="554"/>
      <c r="AI40" s="554"/>
      <c r="AJ40" s="554"/>
      <c r="AK40" s="555"/>
      <c r="AM40" s="164"/>
      <c r="AN40" s="169"/>
      <c r="AZ40" s="169"/>
    </row>
    <row r="41" spans="1:52" ht="12.75">
      <c r="A41" s="577" t="s">
        <v>332</v>
      </c>
      <c r="B41" s="578"/>
      <c r="C41" s="170" t="s">
        <v>293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547" t="s">
        <v>294</v>
      </c>
      <c r="W41" s="548"/>
      <c r="X41" s="547">
        <v>326</v>
      </c>
      <c r="Y41" s="548"/>
      <c r="Z41" s="573"/>
      <c r="AA41" s="554"/>
      <c r="AB41" s="554"/>
      <c r="AC41" s="554"/>
      <c r="AD41" s="554"/>
      <c r="AE41" s="555"/>
      <c r="AF41" s="573"/>
      <c r="AG41" s="554"/>
      <c r="AH41" s="554"/>
      <c r="AI41" s="554"/>
      <c r="AJ41" s="554"/>
      <c r="AK41" s="555"/>
      <c r="AM41" s="164"/>
      <c r="AN41" s="169"/>
      <c r="AZ41" s="169"/>
    </row>
    <row r="42" spans="1:52" ht="12.75">
      <c r="A42" s="587" t="s">
        <v>42</v>
      </c>
      <c r="B42" s="588"/>
      <c r="C42" s="589" t="s">
        <v>333</v>
      </c>
      <c r="D42" s="589"/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69" t="s">
        <v>294</v>
      </c>
      <c r="W42" s="570"/>
      <c r="X42" s="569">
        <v>327</v>
      </c>
      <c r="Y42" s="570"/>
      <c r="Z42" s="580">
        <v>-44338</v>
      </c>
      <c r="AA42" s="580"/>
      <c r="AB42" s="580"/>
      <c r="AC42" s="580"/>
      <c r="AD42" s="580"/>
      <c r="AE42" s="581"/>
      <c r="AF42" s="580">
        <v>-87776</v>
      </c>
      <c r="AG42" s="580"/>
      <c r="AH42" s="580"/>
      <c r="AI42" s="580"/>
      <c r="AJ42" s="580"/>
      <c r="AK42" s="581"/>
      <c r="AM42" s="169"/>
      <c r="AN42" s="169"/>
      <c r="AZ42" s="169"/>
    </row>
    <row r="43" spans="1:52" ht="12.75">
      <c r="A43" s="582" t="s">
        <v>334</v>
      </c>
      <c r="B43" s="583"/>
      <c r="C43" s="584" t="s">
        <v>335</v>
      </c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5"/>
      <c r="W43" s="586"/>
      <c r="X43" s="547"/>
      <c r="Y43" s="548"/>
      <c r="Z43" s="590"/>
      <c r="AA43" s="591"/>
      <c r="AB43" s="591"/>
      <c r="AC43" s="591"/>
      <c r="AD43" s="591"/>
      <c r="AE43" s="592"/>
      <c r="AF43" s="590"/>
      <c r="AG43" s="591"/>
      <c r="AH43" s="591"/>
      <c r="AI43" s="591"/>
      <c r="AJ43" s="591"/>
      <c r="AK43" s="592"/>
      <c r="AM43" s="164"/>
      <c r="AN43" s="169"/>
      <c r="AZ43" s="169"/>
    </row>
    <row r="44" spans="1:52" ht="15.75" customHeight="1">
      <c r="A44" s="174" t="s">
        <v>336</v>
      </c>
      <c r="B44" s="175"/>
      <c r="C44" s="170" t="s">
        <v>337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547" t="s">
        <v>282</v>
      </c>
      <c r="W44" s="548"/>
      <c r="X44" s="558">
        <v>328</v>
      </c>
      <c r="Y44" s="559"/>
      <c r="Z44" s="593"/>
      <c r="AA44" s="594"/>
      <c r="AB44" s="594"/>
      <c r="AC44" s="594"/>
      <c r="AD44" s="594"/>
      <c r="AE44" s="595"/>
      <c r="AF44" s="593"/>
      <c r="AG44" s="594"/>
      <c r="AH44" s="594"/>
      <c r="AI44" s="594"/>
      <c r="AJ44" s="594"/>
      <c r="AK44" s="595"/>
      <c r="AM44" s="164"/>
      <c r="AN44" s="169"/>
      <c r="AZ44" s="169"/>
    </row>
    <row r="45" spans="1:52" ht="12.75">
      <c r="A45" s="174" t="s">
        <v>338</v>
      </c>
      <c r="B45" s="175"/>
      <c r="C45" s="170" t="s">
        <v>339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547" t="s">
        <v>285</v>
      </c>
      <c r="W45" s="548"/>
      <c r="X45" s="547">
        <v>329</v>
      </c>
      <c r="Y45" s="548"/>
      <c r="Z45" s="593"/>
      <c r="AA45" s="594"/>
      <c r="AB45" s="594"/>
      <c r="AC45" s="594"/>
      <c r="AD45" s="594"/>
      <c r="AE45" s="595"/>
      <c r="AF45" s="593"/>
      <c r="AG45" s="594"/>
      <c r="AH45" s="594"/>
      <c r="AI45" s="594"/>
      <c r="AJ45" s="594"/>
      <c r="AK45" s="595"/>
      <c r="AM45" s="164"/>
      <c r="AN45" s="169"/>
      <c r="AZ45" s="169"/>
    </row>
    <row r="46" spans="1:52" ht="12.75">
      <c r="A46" s="174" t="s">
        <v>340</v>
      </c>
      <c r="B46" s="175"/>
      <c r="C46" s="170" t="s">
        <v>341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547" t="s">
        <v>285</v>
      </c>
      <c r="W46" s="548"/>
      <c r="X46" s="558">
        <v>330</v>
      </c>
      <c r="Y46" s="559"/>
      <c r="Z46" s="593"/>
      <c r="AA46" s="594"/>
      <c r="AB46" s="594"/>
      <c r="AC46" s="594"/>
      <c r="AD46" s="594"/>
      <c r="AE46" s="595"/>
      <c r="AF46" s="593"/>
      <c r="AG46" s="594"/>
      <c r="AH46" s="594"/>
      <c r="AI46" s="594"/>
      <c r="AJ46" s="594"/>
      <c r="AK46" s="595"/>
      <c r="AM46" s="164"/>
      <c r="AN46" s="169"/>
      <c r="AZ46" s="169"/>
    </row>
    <row r="47" spans="1:52" ht="12.75">
      <c r="A47" s="174" t="s">
        <v>342</v>
      </c>
      <c r="B47" s="175"/>
      <c r="C47" s="170" t="s">
        <v>343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547" t="s">
        <v>285</v>
      </c>
      <c r="W47" s="548"/>
      <c r="X47" s="547">
        <v>331</v>
      </c>
      <c r="Y47" s="548"/>
      <c r="Z47" s="596">
        <v>-36</v>
      </c>
      <c r="AA47" s="428"/>
      <c r="AB47" s="428"/>
      <c r="AC47" s="428"/>
      <c r="AD47" s="428"/>
      <c r="AE47" s="429"/>
      <c r="AF47" s="596">
        <v>0</v>
      </c>
      <c r="AG47" s="428"/>
      <c r="AH47" s="428"/>
      <c r="AI47" s="428"/>
      <c r="AJ47" s="428"/>
      <c r="AK47" s="429"/>
      <c r="AM47" s="164"/>
      <c r="AN47" s="169"/>
      <c r="AZ47" s="169"/>
    </row>
    <row r="48" spans="1:52" ht="12.75">
      <c r="A48" s="174" t="s">
        <v>344</v>
      </c>
      <c r="B48" s="175"/>
      <c r="C48" s="170" t="s">
        <v>345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547" t="s">
        <v>282</v>
      </c>
      <c r="W48" s="548"/>
      <c r="X48" s="558">
        <v>332</v>
      </c>
      <c r="Y48" s="559"/>
      <c r="Z48" s="573">
        <v>16800</v>
      </c>
      <c r="AA48" s="554"/>
      <c r="AB48" s="554"/>
      <c r="AC48" s="554"/>
      <c r="AD48" s="554"/>
      <c r="AE48" s="555"/>
      <c r="AF48" s="573">
        <v>20663</v>
      </c>
      <c r="AG48" s="554"/>
      <c r="AH48" s="554"/>
      <c r="AI48" s="554"/>
      <c r="AJ48" s="554"/>
      <c r="AK48" s="555"/>
      <c r="AM48" s="164"/>
      <c r="AN48" s="169"/>
      <c r="AZ48" s="169"/>
    </row>
    <row r="49" spans="1:52" ht="12.75">
      <c r="A49" s="174" t="s">
        <v>346</v>
      </c>
      <c r="B49" s="175"/>
      <c r="C49" s="170" t="s">
        <v>347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547" t="s">
        <v>285</v>
      </c>
      <c r="W49" s="548"/>
      <c r="X49" s="547">
        <v>333</v>
      </c>
      <c r="Y49" s="548"/>
      <c r="Z49" s="573">
        <v>-2010</v>
      </c>
      <c r="AA49" s="554"/>
      <c r="AB49" s="554"/>
      <c r="AC49" s="554"/>
      <c r="AD49" s="554"/>
      <c r="AE49" s="555"/>
      <c r="AF49" s="573">
        <v>-1094</v>
      </c>
      <c r="AG49" s="554"/>
      <c r="AH49" s="554"/>
      <c r="AI49" s="554"/>
      <c r="AJ49" s="554"/>
      <c r="AK49" s="555"/>
      <c r="AM49" s="164"/>
      <c r="AN49" s="169"/>
      <c r="AZ49" s="169"/>
    </row>
    <row r="50" spans="1:52" ht="12.75">
      <c r="A50" s="174" t="s">
        <v>348</v>
      </c>
      <c r="B50" s="175"/>
      <c r="C50" s="170" t="s">
        <v>349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547" t="s">
        <v>285</v>
      </c>
      <c r="W50" s="548"/>
      <c r="X50" s="558">
        <v>334</v>
      </c>
      <c r="Y50" s="559"/>
      <c r="Z50" s="593"/>
      <c r="AA50" s="594"/>
      <c r="AB50" s="594"/>
      <c r="AC50" s="594"/>
      <c r="AD50" s="594"/>
      <c r="AE50" s="595"/>
      <c r="AF50" s="593"/>
      <c r="AG50" s="594"/>
      <c r="AH50" s="594"/>
      <c r="AI50" s="594"/>
      <c r="AJ50" s="594"/>
      <c r="AK50" s="595"/>
      <c r="AM50" s="164"/>
      <c r="AN50" s="169"/>
      <c r="AZ50" s="169"/>
    </row>
    <row r="51" spans="1:52" ht="12.75">
      <c r="A51" s="174" t="s">
        <v>350</v>
      </c>
      <c r="B51" s="175"/>
      <c r="C51" s="170" t="s">
        <v>351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547" t="s">
        <v>285</v>
      </c>
      <c r="W51" s="548"/>
      <c r="X51" s="547">
        <v>335</v>
      </c>
      <c r="Y51" s="548"/>
      <c r="Z51" s="593"/>
      <c r="AA51" s="594"/>
      <c r="AB51" s="594"/>
      <c r="AC51" s="594"/>
      <c r="AD51" s="594"/>
      <c r="AE51" s="595"/>
      <c r="AF51" s="593"/>
      <c r="AG51" s="594"/>
      <c r="AH51" s="594"/>
      <c r="AI51" s="594"/>
      <c r="AJ51" s="594"/>
      <c r="AK51" s="595"/>
      <c r="AM51" s="164"/>
      <c r="AN51" s="169"/>
      <c r="AZ51" s="169"/>
    </row>
    <row r="52" spans="1:52" ht="12.75">
      <c r="A52" s="174" t="s">
        <v>352</v>
      </c>
      <c r="B52" s="175"/>
      <c r="C52" s="170" t="s">
        <v>293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547" t="s">
        <v>294</v>
      </c>
      <c r="W52" s="548"/>
      <c r="X52" s="558">
        <v>336</v>
      </c>
      <c r="Y52" s="559"/>
      <c r="Z52" s="593"/>
      <c r="AA52" s="594"/>
      <c r="AB52" s="594"/>
      <c r="AC52" s="594"/>
      <c r="AD52" s="594"/>
      <c r="AE52" s="595"/>
      <c r="AF52" s="593"/>
      <c r="AG52" s="594"/>
      <c r="AH52" s="594"/>
      <c r="AI52" s="594"/>
      <c r="AJ52" s="594"/>
      <c r="AK52" s="595"/>
      <c r="AM52" s="164"/>
      <c r="AN52" s="169"/>
      <c r="AZ52" s="169"/>
    </row>
    <row r="53" spans="1:52" ht="12.75">
      <c r="A53" s="556"/>
      <c r="B53" s="557"/>
      <c r="C53" s="565" t="s">
        <v>353</v>
      </c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47" t="s">
        <v>294</v>
      </c>
      <c r="W53" s="548"/>
      <c r="X53" s="547">
        <v>337</v>
      </c>
      <c r="Y53" s="548"/>
      <c r="Z53" s="428">
        <v>14754</v>
      </c>
      <c r="AA53" s="428"/>
      <c r="AB53" s="428"/>
      <c r="AC53" s="428"/>
      <c r="AD53" s="428"/>
      <c r="AE53" s="429"/>
      <c r="AF53" s="428">
        <v>19569</v>
      </c>
      <c r="AG53" s="428"/>
      <c r="AH53" s="428"/>
      <c r="AI53" s="428"/>
      <c r="AJ53" s="428"/>
      <c r="AK53" s="429"/>
      <c r="AM53" s="169"/>
      <c r="AN53" s="169"/>
      <c r="AZ53" s="169"/>
    </row>
    <row r="54" spans="1:52" ht="16.5" customHeight="1">
      <c r="A54" s="597" t="s">
        <v>354</v>
      </c>
      <c r="B54" s="598"/>
      <c r="C54" s="176" t="s">
        <v>355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547" t="s">
        <v>294</v>
      </c>
      <c r="W54" s="548"/>
      <c r="X54" s="558">
        <v>338</v>
      </c>
      <c r="Y54" s="559"/>
      <c r="Z54" s="428">
        <v>-1663</v>
      </c>
      <c r="AA54" s="428"/>
      <c r="AB54" s="428"/>
      <c r="AC54" s="428"/>
      <c r="AD54" s="428"/>
      <c r="AE54" s="429"/>
      <c r="AF54" s="428">
        <v>-128501</v>
      </c>
      <c r="AG54" s="428"/>
      <c r="AH54" s="428"/>
      <c r="AI54" s="428"/>
      <c r="AJ54" s="428"/>
      <c r="AK54" s="429"/>
      <c r="AM54" s="169"/>
      <c r="AN54" s="169"/>
      <c r="AZ54" s="169"/>
    </row>
    <row r="55" spans="1:52" ht="16.5" customHeight="1">
      <c r="A55" s="597" t="s">
        <v>356</v>
      </c>
      <c r="B55" s="598"/>
      <c r="C55" s="176" t="s">
        <v>357</v>
      </c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547" t="s">
        <v>294</v>
      </c>
      <c r="W55" s="548"/>
      <c r="X55" s="547">
        <v>339</v>
      </c>
      <c r="Y55" s="548"/>
      <c r="Z55" s="596">
        <v>319035</v>
      </c>
      <c r="AA55" s="428"/>
      <c r="AB55" s="428"/>
      <c r="AC55" s="428"/>
      <c r="AD55" s="428"/>
      <c r="AE55" s="429"/>
      <c r="AF55" s="596">
        <v>447536</v>
      </c>
      <c r="AG55" s="428"/>
      <c r="AH55" s="428"/>
      <c r="AI55" s="428"/>
      <c r="AJ55" s="428"/>
      <c r="AK55" s="429"/>
      <c r="AM55" s="169"/>
      <c r="AN55" s="169"/>
      <c r="AZ55" s="169"/>
    </row>
    <row r="56" spans="1:52" ht="16.5" customHeight="1">
      <c r="A56" s="597" t="s">
        <v>358</v>
      </c>
      <c r="B56" s="598"/>
      <c r="C56" s="176" t="s">
        <v>359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547" t="s">
        <v>294</v>
      </c>
      <c r="W56" s="548"/>
      <c r="X56" s="558">
        <v>340</v>
      </c>
      <c r="Y56" s="559"/>
      <c r="Z56" s="573"/>
      <c r="AA56" s="554"/>
      <c r="AB56" s="554"/>
      <c r="AC56" s="554"/>
      <c r="AD56" s="554"/>
      <c r="AE56" s="555"/>
      <c r="AF56" s="573"/>
      <c r="AG56" s="554"/>
      <c r="AH56" s="554"/>
      <c r="AI56" s="554"/>
      <c r="AJ56" s="554"/>
      <c r="AK56" s="555"/>
      <c r="AM56" s="164"/>
      <c r="AN56" s="169"/>
      <c r="AZ56" s="169"/>
    </row>
    <row r="57" spans="1:59" ht="16.5" customHeight="1">
      <c r="A57" s="602" t="s">
        <v>360</v>
      </c>
      <c r="B57" s="603"/>
      <c r="C57" s="178" t="s">
        <v>361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547" t="s">
        <v>294</v>
      </c>
      <c r="W57" s="548"/>
      <c r="X57" s="569">
        <v>341</v>
      </c>
      <c r="Y57" s="570"/>
      <c r="Z57" s="571">
        <v>317372</v>
      </c>
      <c r="AA57" s="571"/>
      <c r="AB57" s="571"/>
      <c r="AC57" s="571"/>
      <c r="AD57" s="571"/>
      <c r="AE57" s="572"/>
      <c r="AF57" s="571">
        <v>319035</v>
      </c>
      <c r="AG57" s="571"/>
      <c r="AH57" s="571"/>
      <c r="AI57" s="571"/>
      <c r="AJ57" s="571"/>
      <c r="AK57" s="572"/>
      <c r="AL57" s="180"/>
      <c r="AM57" s="181"/>
      <c r="AN57" s="182"/>
      <c r="AO57" s="7"/>
      <c r="AP57" s="7"/>
      <c r="AQ57" s="181"/>
      <c r="AR57" s="7"/>
      <c r="AS57" s="7"/>
      <c r="AT57" s="7"/>
      <c r="AU57" s="7"/>
      <c r="AV57" s="7"/>
      <c r="AW57" s="7"/>
      <c r="AX57" s="7"/>
      <c r="AY57" s="7"/>
      <c r="AZ57" s="182"/>
      <c r="BA57" s="7"/>
      <c r="BB57" s="7"/>
      <c r="BC57" s="7"/>
      <c r="BD57" s="7"/>
      <c r="BE57" s="7"/>
      <c r="BF57" s="7"/>
      <c r="BG57" s="7"/>
    </row>
    <row r="58" spans="1:39" ht="12.75">
      <c r="A58" s="600" t="s">
        <v>362</v>
      </c>
      <c r="B58" s="600"/>
      <c r="C58" s="600"/>
      <c r="D58" s="600"/>
      <c r="E58" s="600"/>
      <c r="F58" s="600"/>
      <c r="G58" s="600"/>
      <c r="H58" s="600"/>
      <c r="I58" s="600"/>
      <c r="J58" s="600"/>
      <c r="K58" s="600"/>
      <c r="L58" s="600"/>
      <c r="M58" s="600"/>
      <c r="N58" s="600"/>
      <c r="O58" s="600"/>
      <c r="P58" s="600"/>
      <c r="Q58" s="600"/>
      <c r="R58" s="600"/>
      <c r="S58" s="600"/>
      <c r="T58" s="600"/>
      <c r="U58" s="600"/>
      <c r="V58" s="600"/>
      <c r="W58" s="600"/>
      <c r="X58" s="14"/>
      <c r="Y58" s="14"/>
      <c r="Z58" s="601"/>
      <c r="AA58" s="601"/>
      <c r="AB58" s="601"/>
      <c r="AC58" s="601"/>
      <c r="AD58" s="14"/>
      <c r="AE58" s="14"/>
      <c r="AF58" s="388" t="s">
        <v>363</v>
      </c>
      <c r="AG58" s="388"/>
      <c r="AH58" s="388"/>
      <c r="AI58" s="388"/>
      <c r="AJ58" s="7"/>
      <c r="AK58" s="7"/>
      <c r="AL58" s="7"/>
      <c r="AM58" s="7"/>
    </row>
    <row r="59" spans="1:29" ht="12.75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4"/>
      <c r="Z59" s="14"/>
      <c r="AA59" s="14"/>
      <c r="AB59" s="14"/>
      <c r="AC59" s="14"/>
    </row>
    <row r="60" spans="1:43" s="17" customFormat="1" ht="14.25">
      <c r="A60" s="1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AA60" s="599" t="s">
        <v>488</v>
      </c>
      <c r="AB60" s="599"/>
      <c r="AC60" s="599"/>
      <c r="AD60" s="599"/>
      <c r="AE60" s="599"/>
      <c r="AF60" s="599"/>
      <c r="AG60" s="599"/>
      <c r="AH60" s="599"/>
      <c r="AI60" s="599"/>
      <c r="AQ60" s="183"/>
    </row>
    <row r="61" spans="5:43" s="17" customFormat="1" ht="14.2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AQ61" s="183"/>
    </row>
    <row r="62" spans="1:43" s="17" customFormat="1" ht="14.25">
      <c r="A62" s="20"/>
      <c r="B62" s="21"/>
      <c r="C62" s="3"/>
      <c r="D62" s="3"/>
      <c r="E62" s="3" t="s">
        <v>483</v>
      </c>
      <c r="F62" s="20"/>
      <c r="G62" s="20"/>
      <c r="H62" s="54"/>
      <c r="I62" s="54"/>
      <c r="J62" s="54"/>
      <c r="K62" s="54"/>
      <c r="L62" s="54"/>
      <c r="M62" s="54"/>
      <c r="N62" s="54"/>
      <c r="O62" s="93"/>
      <c r="P62" s="9"/>
      <c r="Q62" s="18"/>
      <c r="R62" s="18"/>
      <c r="AA62" s="19"/>
      <c r="AK62" s="19"/>
      <c r="AL62" s="19"/>
      <c r="AM62" s="19"/>
      <c r="AN62" s="19"/>
      <c r="AO62" s="19"/>
      <c r="AQ62" s="183"/>
    </row>
    <row r="63" spans="1:43" s="17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94"/>
      <c r="P63" s="94"/>
      <c r="Q63" s="18"/>
      <c r="R63" s="18"/>
      <c r="AA63" s="386" t="s">
        <v>487</v>
      </c>
      <c r="AB63" s="386"/>
      <c r="AC63" s="386"/>
      <c r="AD63" s="386"/>
      <c r="AE63" s="386"/>
      <c r="AF63" s="386"/>
      <c r="AG63" s="386"/>
      <c r="AH63" s="386"/>
      <c r="AQ63" s="183"/>
    </row>
    <row r="64" spans="5:21" ht="12.75">
      <c r="E64" s="3" t="s">
        <v>503</v>
      </c>
      <c r="G64" s="54"/>
      <c r="H64" s="93"/>
      <c r="I64" s="93"/>
      <c r="J64" s="93"/>
      <c r="K64" s="93"/>
      <c r="L64" s="93"/>
      <c r="M64" s="93"/>
      <c r="N64" s="93"/>
      <c r="O64" s="93"/>
      <c r="P64" s="94"/>
      <c r="Q64" s="9"/>
      <c r="R64" s="9"/>
      <c r="S64" s="9"/>
      <c r="T64" s="9"/>
      <c r="U64" s="9"/>
    </row>
    <row r="65" spans="10:21" ht="12.75">
      <c r="J65" s="7"/>
      <c r="K65" s="7"/>
      <c r="L65" s="7"/>
      <c r="M65" s="7"/>
      <c r="N65" s="7"/>
      <c r="O65" s="95"/>
      <c r="P65" s="95"/>
      <c r="Q65" s="9"/>
      <c r="R65" s="9"/>
      <c r="S65" s="9"/>
      <c r="T65" s="9"/>
      <c r="U65" s="9"/>
    </row>
    <row r="66" spans="7:21" ht="12.7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7:23" ht="14.25">
      <c r="G67" s="9"/>
      <c r="H67" s="9"/>
      <c r="I67" s="9"/>
      <c r="J67" s="9"/>
      <c r="K67" s="9"/>
      <c r="L67" s="9"/>
      <c r="M67" s="9"/>
      <c r="N67" s="9"/>
      <c r="O67" s="9"/>
      <c r="P67" s="9"/>
      <c r="Q67" s="19"/>
      <c r="R67" s="19"/>
      <c r="S67" s="19"/>
      <c r="T67" s="19"/>
      <c r="U67" s="19"/>
      <c r="V67" s="24"/>
      <c r="W67" s="24"/>
    </row>
    <row r="68" spans="7:21" ht="12.7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7:21" ht="12.7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7:21" ht="12.7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7:21" ht="12.7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7:21" ht="12.7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7:21" ht="12.7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7:21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7:21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7:21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7:21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7:21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7:21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.75">
      <c r="A80" s="25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7:21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7:21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7:21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7:21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7:21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7:21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7:21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7:21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7:21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7:21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7:21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7:21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7:21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7:21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7:21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7:21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7:21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7:21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7:21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7:21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7:21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7:21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7:21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7:21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7:21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7:21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7:21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7:21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7:21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7:21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7:21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7:21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7:21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7:21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7:21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7:21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7:21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7:21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7:21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7:21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7:21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7:21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7:21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7:21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7:21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7:21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7:21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7:21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7:21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7:21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7:21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7:21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7:21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7:21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7:21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7:21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7:21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7:21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7:21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7:21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7:21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7:21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7:21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7:21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7:21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7:21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7:21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7:21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7:21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7:21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7:21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7:21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7:21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7:21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7:21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7:21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7:21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7:21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7:21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7:21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7:21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7:21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7:21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7:21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7:21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7:21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7:21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7:21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7:21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7:21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7:21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7:21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7:21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7:21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7:21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7:21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7:21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7:21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7:21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7:21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7:21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7:21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7:21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7:21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7:21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7:21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7:21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7:21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7:21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7:21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7:21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7:21" ht="12.7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7:21" ht="12.75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7:21" ht="12.75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7:21" ht="12.75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7:21" ht="12.75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7:21" ht="12.75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7:21" ht="12.75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7:21" ht="12.75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7:21" ht="12.75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7:21" ht="12.75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7:21" ht="12.75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7:21" ht="12.75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7:21" ht="12.75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7:21" ht="12.75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7:21" ht="12.75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7:21" ht="12.75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7:21" ht="12.7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7:21" ht="12.7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7:21" ht="12.75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7:21" ht="12.75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7:21" ht="12.75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7:21" ht="12.75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7:21" ht="12.75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7:21" ht="12.75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7:21" ht="12.75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7:21" ht="12.75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7:21" ht="12.75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7:21" ht="12.75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7:21" ht="12.75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7:21" ht="12.75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7:21" ht="12.75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7:21" ht="12.75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7:21" ht="12.75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7:21" ht="12.75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7:21" ht="12.75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7:21" ht="12.75"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7:21" ht="12.75"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7:21" ht="12.75"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7:21" ht="12.75"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7:21" ht="12.75"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7:21" ht="12.75"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7:21" ht="12.75"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7:21" ht="12.75"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7:21" ht="12.75"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7:21" ht="12.75"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7:21" ht="12.75"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7:21" ht="12.75"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7:21" ht="12.75"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7:21" ht="12.75"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7:21" ht="12.75"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7:21" ht="12.75"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7:21" ht="12.75"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7:21" ht="12.75"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7:21" ht="12.75"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7:21" ht="12.75"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7:21" ht="12.75"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7:21" ht="12.75"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7:21" ht="12.75"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7:21" ht="12.75"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7:21" ht="12.75"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7:21" ht="12.75"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7:21" ht="12.75"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7:21" ht="12.75"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7:21" ht="12.75"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7:21" ht="12.75"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7:21" ht="12.75"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7:21" ht="12.75"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7:21" ht="12.75"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7:21" ht="12.75"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7:21" ht="12.75"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7:21" ht="12.75"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7:21" ht="12.75"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7:21" ht="12.75"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7:21" ht="12.75"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7:21" ht="12.75"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7:21" ht="12.75"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7:21" ht="12.75"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7:21" ht="12.75"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7:21" ht="12.75"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7:21" ht="12.75"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7:21" ht="12.75"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7:21" ht="12.75"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7:21" ht="12.75"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7:21" ht="12.75"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7:21" ht="12.75"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7:21" ht="12.75"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7:21" ht="12.75"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7:21" ht="12.75"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7:21" ht="12.75"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7:21" ht="12.75"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7:21" ht="12.75"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7:21" ht="12.75"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7:21" ht="12.75"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7:21" ht="12.75"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7:21" ht="12.75"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7:21" ht="12.75"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7:21" ht="12.75"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7:21" ht="12.75"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7:21" ht="12.75"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7:21" ht="12.75"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7:21" ht="12.75"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7:21" ht="12.75"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7:21" ht="12.75"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7:21" ht="12.75"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7:21" ht="12.75"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7:21" ht="12.75"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7:21" ht="12.75"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7:21" ht="12.75"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7:21" ht="12.75"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7:21" ht="12.75"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7:21" ht="12.75"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7:21" ht="12.75"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7:21" ht="12.75"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7:21" ht="12.75"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7:21" ht="12.75"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7:21" ht="12.75"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7:21" ht="12.75"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7:21" ht="12.75"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7:21" ht="12.75"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7:21" ht="12.75"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7:21" ht="12.75"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7:21" ht="12.75"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7:21" ht="12.75"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7:21" ht="12.75"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7:21" ht="12.75"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7:21" ht="12.75"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7:21" ht="12.75"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7:21" ht="12.75"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7:21" ht="12.75"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7:21" ht="12.75"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7:21" ht="12.75"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7:21" ht="12.75"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7:21" ht="12.75"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7:21" ht="12.75"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7:21" ht="12.75"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7:21" ht="12.75"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7:21" ht="12.75"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7:21" ht="12.75"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7:21" ht="12.75"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7:21" ht="12.75"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7:21" ht="12.75"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7:21" ht="12.75"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7:21" ht="12.75"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7:21" ht="12.75"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7:21" ht="12.75"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7:21" ht="12.75"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7:21" ht="12.75"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7:21" ht="12.75"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7:21" ht="12.75"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7:21" ht="12.75"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7:21" ht="12.75"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7:21" ht="12.75"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7:21" ht="12.75"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7:21" ht="12.75"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7:21" ht="12.75"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7:21" ht="12.75"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7:21" ht="12.75"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7:21" ht="12.75"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7:21" ht="12.75"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7:21" ht="12.75"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7:21" ht="12.75"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7:21" ht="12.75"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7:21" ht="12.75"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7:21" ht="12.75"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7:21" ht="12.75"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7:21" ht="12.75"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7:21" ht="12.75"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7:21" ht="12.75"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7:21" ht="12.75"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7:21" ht="12.75"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7:21" ht="12.75"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7:21" ht="12.75"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7:21" ht="12.75"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7:21" ht="12.75"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7:21" ht="12.75"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7:21" ht="12.75"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7:21" ht="12.75"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7:21" ht="12.75"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7:21" ht="12.75"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7:21" ht="12.75"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7:21" ht="12.75"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7:21" ht="12.75"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7:21" ht="12.75"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7:21" ht="12.75"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7:21" ht="12.75"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7:21" ht="12.75"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7:21" ht="12.75"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7:21" ht="12.75"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7:21" ht="12.75"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7:21" ht="12.75"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7:21" ht="12.75"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7:21" ht="12.75"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7:21" ht="12.75"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7:21" ht="12.75"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7:21" ht="12.75"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7:21" ht="12.75"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7:21" ht="12.75"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7:21" ht="12.75"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7:21" ht="12.75"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7:21" ht="12.75"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7:21" ht="12.75"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7:21" ht="12.75"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7:21" ht="12.75"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7:21" ht="12.75"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7:21" ht="12.75"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7:21" ht="12.75"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7:21" ht="12.75"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7:21" ht="12.75"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7:21" ht="12.75"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7:21" ht="12.75"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7:21" ht="12.75"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7:21" ht="12.75"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7:21" ht="12.75"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7:21" ht="12.75"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7:21" ht="12.75"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7:21" ht="12.75"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7:21" ht="12.75"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7:21" ht="12.75"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7:21" ht="12.75"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7:21" ht="12.75"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7:21" ht="12.75"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7:21" ht="12.75"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7:21" ht="12.75"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7:21" ht="12.75"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7:21" ht="12.75"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7:21" ht="12.75"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7:21" ht="12.75"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7:21" ht="12.75"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7:21" ht="12.75"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7:21" ht="12.75"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7:21" ht="12.75"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7:21" ht="12.75"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7:21" ht="12.75"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7:21" ht="12.75"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7:21" ht="12.75"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7:21" ht="12.75"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7:21" ht="12.75"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7:21" ht="12.75"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7:21" ht="12.75"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7:21" ht="12.75"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7:21" ht="12.75"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7:21" ht="12.75"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7:21" ht="12.75"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7:21" ht="12.75"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7:21" ht="12.75"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7:21" ht="12.75"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7:21" ht="12.75"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7:21" ht="12.75"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7:21" ht="12.75"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7:21" ht="12.75"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7:21" ht="12.75"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7:21" ht="12.75"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7:21" ht="12.75"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7:21" ht="12.75"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7:21" ht="12.75"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7:21" ht="12.75"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7:21" ht="12.75"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7:21" ht="12.75"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7:21" ht="12.75"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7:21" ht="12.75"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7:21" ht="12.75"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7:21" ht="12.75"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7:21" ht="12.75"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7:21" ht="12.75"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7:21" ht="12.75"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7:21" ht="12.75"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7:21" ht="12.75"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7:21" ht="12.75"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7:21" ht="12.75"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7:21" ht="12.75"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7:21" ht="12.75"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7:21" ht="12.75"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7:21" ht="12.75"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7:21" ht="12.75"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7:21" ht="12.75"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7:21" ht="12.75"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7:21" ht="12.75"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7:21" ht="12.75"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7:21" ht="12.75"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7:21" ht="12.75"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 spans="7:21" ht="12.75"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7:21" ht="12.75"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7:21" ht="12.75"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 spans="7:21" ht="12.75"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 spans="7:21" ht="12.75"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7:21" ht="12.75"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7:21" ht="12.75"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 spans="7:21" ht="12.75"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7:21" ht="12.75"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7:21" ht="12.75"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7:21" ht="12.75"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7:21" ht="12.75"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7:21" ht="12.75"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7:21" ht="12.75"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7:21" ht="12.75"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7:21" ht="12.75"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7:21" ht="12.75"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7:21" ht="12.75"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7:21" ht="12.75"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7:21" ht="12.75"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7:21" ht="12.75"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7:21" ht="12.75"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7:21" ht="12.75"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7:21" ht="12.75"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7:21" ht="12.75"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7:21" ht="12.75"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7:21" ht="12.75"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7:21" ht="12.75"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7:21" ht="12.75"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7:21" ht="12.75"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7:21" ht="12.75"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7:21" ht="12.75"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 spans="7:21" ht="12.75"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7:21" ht="12.75"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7:21" ht="12.75"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7:21" ht="12.75"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7:21" ht="12.75"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7:21" ht="12.75"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7:21" ht="12.75"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 spans="7:21" ht="12.75"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 spans="7:21" ht="12.75"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7:21" ht="12.75"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7:21" ht="12.75"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</row>
    <row r="515" spans="7:21" ht="12.75"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</row>
    <row r="516" spans="7:21" ht="12.75"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 spans="7:21" ht="12.75"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7:21" ht="12.75"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7:21" ht="12.75"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7:21" ht="12.75"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7:21" ht="12.75"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7:21" ht="12.75"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7:21" ht="12.75"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 spans="7:21" ht="12.75"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</row>
    <row r="525" spans="7:21" ht="12.75"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</row>
    <row r="526" spans="7:21" ht="12.75"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</row>
    <row r="527" spans="7:21" ht="12.75"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</row>
    <row r="528" spans="7:21" ht="12.75"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 spans="7:21" ht="12.75"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7:21" ht="12.75"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7:21" ht="12.75"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7:21" ht="12.75"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7:21" ht="12.75"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7:21" ht="12.75"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7:21" ht="12.75"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7:21" ht="12.75"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7:21" ht="12.75"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7:21" ht="12.75"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7:21" ht="12.75"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7:21" ht="12.75"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7:21" ht="12.75"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7:21" ht="12.75"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7:21" ht="12.75"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7:21" ht="12.75"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7:21" ht="12.75"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7:21" ht="12.75"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7:21" ht="12.75"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7:21" ht="12.75"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 spans="7:21" ht="12.75"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 spans="7:21" ht="12.75"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 spans="7:21" ht="12.75"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 spans="7:21" ht="12.75"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 spans="7:21" ht="12.75"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 spans="7:21" ht="12.75"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7:21" ht="12.75"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7:21" ht="12.75"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7:21" ht="12.75"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7:21" ht="12.75"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7:21" ht="12.75"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7:21" ht="12.75"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7:21" ht="12.75"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7:21" ht="12.75"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 spans="7:21" ht="12.75"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 spans="7:21" ht="12.75"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 spans="7:21" ht="12.75"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7:21" ht="12.75"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7:21" ht="12.75"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 spans="7:21" ht="12.75"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 spans="7:21" ht="12.75"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 spans="7:21" ht="12.75"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7:21" ht="12.75"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7:21" ht="12.75"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7:21" ht="12.75"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7:21" ht="12.75"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 spans="7:21" ht="12.75"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 spans="7:21" ht="12.75"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 spans="7:21" ht="12.75"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 spans="7:21" ht="12.75"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 spans="7:21" ht="12.75"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 spans="7:21" ht="12.75"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7:21" ht="12.75"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7:21" ht="12.75"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7:21" ht="12.75"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 spans="7:21" ht="12.75"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7:21" ht="12.75"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 spans="7:21" ht="12.75"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 spans="7:21" ht="12.75"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 spans="7:21" ht="12.75"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7:21" ht="12.75"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7:21" ht="12.75"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7:21" ht="12.75"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7:21" ht="12.75"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7:21" ht="12.75"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7:21" ht="12.75"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7:21" ht="12.75"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7:21" ht="12.75"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 spans="7:21" ht="12.75"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 spans="7:21" ht="12.75"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 spans="7:21" ht="12.75"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7:21" ht="12.75"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7:21" ht="12.75"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7:21" ht="12.75"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 spans="7:21" ht="12.75"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</sheetData>
  <sheetProtection/>
  <mergeCells count="250"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  <mergeCell ref="Z57:AE57"/>
    <mergeCell ref="X53:Y53"/>
    <mergeCell ref="AF55:AK55"/>
    <mergeCell ref="A56:B56"/>
    <mergeCell ref="V56:W56"/>
    <mergeCell ref="X56:Y56"/>
    <mergeCell ref="Z56:AE56"/>
    <mergeCell ref="AF56:AK56"/>
    <mergeCell ref="A55:B55"/>
    <mergeCell ref="V55:W55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V50:W50"/>
    <mergeCell ref="X50:Y50"/>
    <mergeCell ref="Z50:AE50"/>
    <mergeCell ref="AF50:AK50"/>
    <mergeCell ref="V49:W49"/>
    <mergeCell ref="X49:Y49"/>
    <mergeCell ref="Z49:AE49"/>
    <mergeCell ref="AF49:AK49"/>
    <mergeCell ref="V48:W48"/>
    <mergeCell ref="X48:Y48"/>
    <mergeCell ref="Z48:AE48"/>
    <mergeCell ref="AF48:AK48"/>
    <mergeCell ref="V47:W47"/>
    <mergeCell ref="X47:Y47"/>
    <mergeCell ref="Z47:AE47"/>
    <mergeCell ref="AF47:AK47"/>
    <mergeCell ref="V46:W46"/>
    <mergeCell ref="X46:Y46"/>
    <mergeCell ref="Z46:AE46"/>
    <mergeCell ref="AF46:AK46"/>
    <mergeCell ref="V45:W45"/>
    <mergeCell ref="X45:Y45"/>
    <mergeCell ref="Z45:AE45"/>
    <mergeCell ref="AF45:AK45"/>
    <mergeCell ref="Z43:AE43"/>
    <mergeCell ref="AF43:AK43"/>
    <mergeCell ref="V44:W44"/>
    <mergeCell ref="X44:Y44"/>
    <mergeCell ref="Z44:AE44"/>
    <mergeCell ref="AF44:AK44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Z28:AE28"/>
    <mergeCell ref="AF28:AK28"/>
    <mergeCell ref="A27:B27"/>
    <mergeCell ref="C27:U27"/>
    <mergeCell ref="V27:W27"/>
    <mergeCell ref="X27:Y27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C15:U15"/>
    <mergeCell ref="V15:W15"/>
    <mergeCell ref="X15:Y15"/>
    <mergeCell ref="Z13:AE13"/>
    <mergeCell ref="AF13:AK13"/>
    <mergeCell ref="Z14:AE14"/>
    <mergeCell ref="AF14:AK14"/>
    <mergeCell ref="A14:B14"/>
    <mergeCell ref="C14:U14"/>
    <mergeCell ref="V14:W14"/>
    <mergeCell ref="X14:Y14"/>
    <mergeCell ref="A13:B13"/>
    <mergeCell ref="C13:U13"/>
    <mergeCell ref="V13:W13"/>
    <mergeCell ref="X13:Y13"/>
    <mergeCell ref="Z11:AK11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8:AK8"/>
    <mergeCell ref="A9:AK9"/>
    <mergeCell ref="C1:U1"/>
    <mergeCell ref="A2:U2"/>
    <mergeCell ref="A3:U3"/>
    <mergeCell ref="A4:U4"/>
    <mergeCell ref="A5:U5"/>
    <mergeCell ref="AF1:AK1"/>
    <mergeCell ref="AD6:AK6"/>
    <mergeCell ref="AG2:A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26"/>
  <sheetViews>
    <sheetView zoomScalePageLayoutView="0" workbookViewId="0" topLeftCell="A1">
      <selection activeCell="AF52" sqref="AF52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239" t="s">
        <v>477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AV1" s="244" t="s">
        <v>462</v>
      </c>
      <c r="AW1" s="244"/>
      <c r="AX1" s="244"/>
      <c r="AY1" s="244"/>
      <c r="AZ1" s="244"/>
      <c r="BA1" s="244"/>
    </row>
    <row r="2" spans="1:52" ht="12.75">
      <c r="A2" s="239" t="s">
        <v>495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AV2" s="27"/>
      <c r="AW2" s="27"/>
      <c r="AX2" s="27"/>
      <c r="AY2" s="27"/>
      <c r="AZ2" s="27"/>
    </row>
    <row r="3" spans="1:52" ht="15" customHeight="1">
      <c r="A3" s="239" t="s">
        <v>485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12.75">
      <c r="A4" s="243" t="s">
        <v>479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</row>
    <row r="5" spans="1:52" ht="15">
      <c r="A5" s="243" t="s">
        <v>480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9"/>
      <c r="W5" s="29"/>
      <c r="X5" s="29"/>
      <c r="Y5" s="29"/>
      <c r="Z5" s="29"/>
      <c r="AA5" s="29"/>
      <c r="AB5" s="29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AC6" s="31"/>
      <c r="AD6" s="31"/>
      <c r="AE6" s="31"/>
      <c r="AF6" s="31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</row>
    <row r="8" spans="1:52" ht="23.25" customHeight="1">
      <c r="A8" s="253" t="s">
        <v>374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</row>
    <row r="9" spans="1:52" ht="21" customHeight="1">
      <c r="A9" s="604" t="s">
        <v>514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</row>
    <row r="10" spans="1:51" ht="1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605"/>
      <c r="AR10" s="621"/>
      <c r="AS10" s="621"/>
      <c r="AT10" s="621"/>
      <c r="AU10" s="621"/>
      <c r="AV10" s="621"/>
      <c r="AW10" s="621"/>
      <c r="AX10" s="606"/>
      <c r="AY10" s="32"/>
    </row>
    <row r="11" spans="1:51" ht="1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69" ht="15" customHeight="1">
      <c r="A12" s="3" t="e">
        <f>Firma&amp;", "&amp;Sjedište</f>
        <v>#REF!</v>
      </c>
      <c r="U12" s="26"/>
      <c r="BO12" s="612" t="s">
        <v>375</v>
      </c>
      <c r="BP12" s="612"/>
      <c r="BQ12" s="612"/>
    </row>
    <row r="13" spans="1:69" ht="15" customHeight="1">
      <c r="A13" s="616"/>
      <c r="B13" s="617"/>
      <c r="C13" s="618" t="s">
        <v>376</v>
      </c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33"/>
      <c r="V13" s="619" t="s">
        <v>377</v>
      </c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0"/>
      <c r="AJ13" s="620"/>
      <c r="AK13" s="620"/>
      <c r="AL13" s="620"/>
      <c r="AM13" s="620"/>
      <c r="AN13" s="620"/>
      <c r="AO13" s="620"/>
      <c r="AP13" s="620"/>
      <c r="AQ13" s="620"/>
      <c r="AR13" s="620"/>
      <c r="AS13" s="620"/>
      <c r="AT13" s="620"/>
      <c r="AU13" s="620"/>
      <c r="AV13" s="620"/>
      <c r="AW13" s="620"/>
      <c r="AX13" s="620"/>
      <c r="AY13" s="620"/>
      <c r="AZ13" s="620"/>
      <c r="BA13" s="620"/>
      <c r="BB13" s="620"/>
      <c r="BC13" s="620"/>
      <c r="BD13" s="620"/>
      <c r="BE13" s="620"/>
      <c r="BF13" s="34"/>
      <c r="BG13" s="35"/>
      <c r="BH13" s="35"/>
      <c r="BI13" s="35"/>
      <c r="BJ13" s="35"/>
      <c r="BK13" s="35"/>
      <c r="BL13" s="34"/>
      <c r="BM13" s="35"/>
      <c r="BN13" s="35"/>
      <c r="BO13" s="35"/>
      <c r="BP13" s="35"/>
      <c r="BQ13" s="36"/>
    </row>
    <row r="14" spans="1:69" ht="15" customHeight="1">
      <c r="A14" s="608"/>
      <c r="B14" s="609"/>
      <c r="C14" s="611" t="s">
        <v>376</v>
      </c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37" t="s">
        <v>378</v>
      </c>
      <c r="V14" s="608" t="s">
        <v>379</v>
      </c>
      <c r="W14" s="608"/>
      <c r="X14" s="608"/>
      <c r="Y14" s="608"/>
      <c r="Z14" s="608"/>
      <c r="AA14" s="608"/>
      <c r="AB14" s="608" t="s">
        <v>380</v>
      </c>
      <c r="AC14" s="608"/>
      <c r="AD14" s="608"/>
      <c r="AE14" s="608"/>
      <c r="AF14" s="608"/>
      <c r="AG14" s="608"/>
      <c r="AH14" s="608" t="s">
        <v>381</v>
      </c>
      <c r="AI14" s="608"/>
      <c r="AJ14" s="608"/>
      <c r="AK14" s="608"/>
      <c r="AL14" s="608"/>
      <c r="AM14" s="608"/>
      <c r="AN14" s="608" t="s">
        <v>382</v>
      </c>
      <c r="AO14" s="608"/>
      <c r="AP14" s="608"/>
      <c r="AQ14" s="608"/>
      <c r="AR14" s="608"/>
      <c r="AS14" s="608"/>
      <c r="AT14" s="608" t="s">
        <v>383</v>
      </c>
      <c r="AU14" s="608"/>
      <c r="AV14" s="608"/>
      <c r="AW14" s="608"/>
      <c r="AX14" s="608"/>
      <c r="AY14" s="608"/>
      <c r="AZ14" s="608"/>
      <c r="BA14" s="608"/>
      <c r="BB14" s="608"/>
      <c r="BC14" s="608"/>
      <c r="BD14" s="608"/>
      <c r="BE14" s="609"/>
      <c r="BF14" s="613"/>
      <c r="BG14" s="614"/>
      <c r="BH14" s="614"/>
      <c r="BI14" s="614"/>
      <c r="BJ14" s="614"/>
      <c r="BK14" s="614"/>
      <c r="BL14" s="613"/>
      <c r="BM14" s="614"/>
      <c r="BN14" s="614"/>
      <c r="BO14" s="614"/>
      <c r="BP14" s="614"/>
      <c r="BQ14" s="615"/>
    </row>
    <row r="15" spans="1:69" ht="12.75">
      <c r="A15" s="608"/>
      <c r="B15" s="609"/>
      <c r="C15" s="611" t="s">
        <v>384</v>
      </c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37" t="s">
        <v>385</v>
      </c>
      <c r="V15" s="608" t="s">
        <v>386</v>
      </c>
      <c r="W15" s="608"/>
      <c r="X15" s="608"/>
      <c r="Y15" s="608"/>
      <c r="Z15" s="608"/>
      <c r="AA15" s="608"/>
      <c r="AB15" s="608" t="s">
        <v>387</v>
      </c>
      <c r="AC15" s="608"/>
      <c r="AD15" s="608"/>
      <c r="AE15" s="608"/>
      <c r="AF15" s="608"/>
      <c r="AG15" s="608"/>
      <c r="AH15" s="608" t="s">
        <v>388</v>
      </c>
      <c r="AI15" s="608"/>
      <c r="AJ15" s="608"/>
      <c r="AK15" s="608"/>
      <c r="AL15" s="608"/>
      <c r="AM15" s="608"/>
      <c r="AN15" s="608" t="s">
        <v>389</v>
      </c>
      <c r="AO15" s="608"/>
      <c r="AP15" s="608"/>
      <c r="AQ15" s="608"/>
      <c r="AR15" s="608"/>
      <c r="AS15" s="608"/>
      <c r="AT15" s="608" t="s">
        <v>390</v>
      </c>
      <c r="AU15" s="608"/>
      <c r="AV15" s="608"/>
      <c r="AW15" s="608"/>
      <c r="AX15" s="608"/>
      <c r="AY15" s="608"/>
      <c r="AZ15" s="608" t="s">
        <v>391</v>
      </c>
      <c r="BA15" s="608"/>
      <c r="BB15" s="608"/>
      <c r="BC15" s="608"/>
      <c r="BD15" s="608"/>
      <c r="BE15" s="609"/>
      <c r="BF15" s="613" t="s">
        <v>392</v>
      </c>
      <c r="BG15" s="614"/>
      <c r="BH15" s="614"/>
      <c r="BI15" s="614"/>
      <c r="BJ15" s="614"/>
      <c r="BK15" s="615"/>
      <c r="BL15" s="613" t="s">
        <v>393</v>
      </c>
      <c r="BM15" s="614"/>
      <c r="BN15" s="614"/>
      <c r="BO15" s="614"/>
      <c r="BP15" s="614"/>
      <c r="BQ15" s="615"/>
    </row>
    <row r="16" spans="1:69" ht="12.75">
      <c r="A16" s="622"/>
      <c r="B16" s="623"/>
      <c r="C16" s="624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38" t="s">
        <v>3</v>
      </c>
      <c r="V16" s="622" t="s">
        <v>394</v>
      </c>
      <c r="W16" s="622"/>
      <c r="X16" s="622"/>
      <c r="Y16" s="622"/>
      <c r="Z16" s="622"/>
      <c r="AA16" s="622"/>
      <c r="AB16" s="622" t="s">
        <v>395</v>
      </c>
      <c r="AC16" s="622"/>
      <c r="AD16" s="622"/>
      <c r="AE16" s="622"/>
      <c r="AF16" s="622"/>
      <c r="AG16" s="622"/>
      <c r="AH16" s="622" t="s">
        <v>396</v>
      </c>
      <c r="AI16" s="622"/>
      <c r="AJ16" s="622"/>
      <c r="AK16" s="622"/>
      <c r="AL16" s="622"/>
      <c r="AM16" s="622"/>
      <c r="AN16" s="622" t="s">
        <v>397</v>
      </c>
      <c r="AO16" s="622"/>
      <c r="AP16" s="622"/>
      <c r="AQ16" s="622"/>
      <c r="AR16" s="622"/>
      <c r="AS16" s="622"/>
      <c r="AT16" s="622" t="s">
        <v>398</v>
      </c>
      <c r="AU16" s="622"/>
      <c r="AV16" s="622"/>
      <c r="AW16" s="622"/>
      <c r="AX16" s="622"/>
      <c r="AY16" s="622"/>
      <c r="AZ16" s="622" t="s">
        <v>486</v>
      </c>
      <c r="BA16" s="622"/>
      <c r="BB16" s="622"/>
      <c r="BC16" s="622"/>
      <c r="BD16" s="622"/>
      <c r="BE16" s="623"/>
      <c r="BF16" s="625"/>
      <c r="BG16" s="626"/>
      <c r="BH16" s="626"/>
      <c r="BI16" s="626"/>
      <c r="BJ16" s="626"/>
      <c r="BK16" s="626"/>
      <c r="BL16" s="625" t="s">
        <v>399</v>
      </c>
      <c r="BM16" s="626"/>
      <c r="BN16" s="626"/>
      <c r="BO16" s="626"/>
      <c r="BP16" s="626"/>
      <c r="BQ16" s="627"/>
    </row>
    <row r="17" spans="1:69" ht="12.75">
      <c r="A17" s="628"/>
      <c r="B17" s="629"/>
      <c r="C17" s="630">
        <v>1</v>
      </c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39">
        <v>2</v>
      </c>
      <c r="V17" s="408">
        <v>3</v>
      </c>
      <c r="W17" s="408"/>
      <c r="X17" s="408"/>
      <c r="Y17" s="408"/>
      <c r="Z17" s="408"/>
      <c r="AA17" s="408"/>
      <c r="AB17" s="408">
        <v>4</v>
      </c>
      <c r="AC17" s="408"/>
      <c r="AD17" s="408"/>
      <c r="AE17" s="408"/>
      <c r="AF17" s="408"/>
      <c r="AG17" s="408"/>
      <c r="AH17" s="408">
        <v>5</v>
      </c>
      <c r="AI17" s="408"/>
      <c r="AJ17" s="408"/>
      <c r="AK17" s="408"/>
      <c r="AL17" s="408"/>
      <c r="AM17" s="408"/>
      <c r="AN17" s="408">
        <v>6</v>
      </c>
      <c r="AO17" s="408"/>
      <c r="AP17" s="408"/>
      <c r="AQ17" s="408"/>
      <c r="AR17" s="408"/>
      <c r="AS17" s="408"/>
      <c r="AT17" s="408">
        <v>7</v>
      </c>
      <c r="AU17" s="408"/>
      <c r="AV17" s="408"/>
      <c r="AW17" s="408"/>
      <c r="AX17" s="408"/>
      <c r="AY17" s="408"/>
      <c r="AZ17" s="408">
        <v>8</v>
      </c>
      <c r="BA17" s="408"/>
      <c r="BB17" s="408"/>
      <c r="BC17" s="408"/>
      <c r="BD17" s="408"/>
      <c r="BE17" s="408"/>
      <c r="BF17" s="631">
        <v>9</v>
      </c>
      <c r="BG17" s="631"/>
      <c r="BH17" s="631"/>
      <c r="BI17" s="631"/>
      <c r="BJ17" s="631"/>
      <c r="BK17" s="631"/>
      <c r="BL17" s="631">
        <v>10</v>
      </c>
      <c r="BM17" s="631"/>
      <c r="BN17" s="631"/>
      <c r="BO17" s="631"/>
      <c r="BP17" s="631"/>
      <c r="BQ17" s="631"/>
    </row>
    <row r="18" spans="1:69" ht="12.75">
      <c r="A18" s="632" t="s">
        <v>278</v>
      </c>
      <c r="B18" s="633"/>
      <c r="C18" s="40" t="str">
        <f>"Stanje na dan 31/12/2018.godine"</f>
        <v>Stanje na dan 31/12/2018.godine</v>
      </c>
      <c r="D18" s="41"/>
      <c r="E18" s="41"/>
      <c r="F18" s="41"/>
      <c r="G18" s="41"/>
      <c r="H18" s="41"/>
      <c r="I18" s="41"/>
      <c r="J18" s="42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10">
        <v>901</v>
      </c>
      <c r="V18" s="634">
        <v>44974774</v>
      </c>
      <c r="W18" s="635"/>
      <c r="X18" s="635"/>
      <c r="Y18" s="635"/>
      <c r="Z18" s="635"/>
      <c r="AA18" s="636"/>
      <c r="AB18" s="634">
        <v>13800657</v>
      </c>
      <c r="AC18" s="635"/>
      <c r="AD18" s="635"/>
      <c r="AE18" s="635"/>
      <c r="AF18" s="635"/>
      <c r="AG18" s="636"/>
      <c r="AH18" s="634">
        <v>-1029067</v>
      </c>
      <c r="AI18" s="635"/>
      <c r="AJ18" s="635"/>
      <c r="AK18" s="635"/>
      <c r="AL18" s="635"/>
      <c r="AM18" s="636"/>
      <c r="AN18" s="634">
        <v>19212424</v>
      </c>
      <c r="AO18" s="635"/>
      <c r="AP18" s="635"/>
      <c r="AQ18" s="635"/>
      <c r="AR18" s="635"/>
      <c r="AS18" s="636"/>
      <c r="AT18" s="634">
        <v>533194</v>
      </c>
      <c r="AU18" s="635"/>
      <c r="AV18" s="635"/>
      <c r="AW18" s="635"/>
      <c r="AX18" s="635"/>
      <c r="AY18" s="636"/>
      <c r="AZ18" s="634">
        <f>SUM(V18:AY18)</f>
        <v>77491982</v>
      </c>
      <c r="BA18" s="635"/>
      <c r="BB18" s="635"/>
      <c r="BC18" s="635"/>
      <c r="BD18" s="635"/>
      <c r="BE18" s="636"/>
      <c r="BF18" s="637"/>
      <c r="BG18" s="638"/>
      <c r="BH18" s="638"/>
      <c r="BI18" s="638"/>
      <c r="BJ18" s="638"/>
      <c r="BK18" s="639"/>
      <c r="BL18" s="637">
        <f>AZ18</f>
        <v>77491982</v>
      </c>
      <c r="BM18" s="638"/>
      <c r="BN18" s="638"/>
      <c r="BO18" s="638"/>
      <c r="BP18" s="638"/>
      <c r="BQ18" s="639"/>
    </row>
    <row r="19" spans="1:69" ht="12.75">
      <c r="A19" s="640" t="s">
        <v>305</v>
      </c>
      <c r="B19" s="641"/>
      <c r="C19" s="642" t="s">
        <v>400</v>
      </c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3"/>
      <c r="U19" s="43">
        <v>902</v>
      </c>
      <c r="V19" s="644"/>
      <c r="W19" s="645"/>
      <c r="X19" s="645"/>
      <c r="Y19" s="645"/>
      <c r="Z19" s="645"/>
      <c r="AA19" s="646"/>
      <c r="AB19" s="644"/>
      <c r="AC19" s="645"/>
      <c r="AD19" s="645"/>
      <c r="AE19" s="645"/>
      <c r="AF19" s="645"/>
      <c r="AG19" s="646"/>
      <c r="AH19" s="644"/>
      <c r="AI19" s="645"/>
      <c r="AJ19" s="645"/>
      <c r="AK19" s="645"/>
      <c r="AL19" s="645"/>
      <c r="AM19" s="646"/>
      <c r="AN19" s="644">
        <v>-1326642</v>
      </c>
      <c r="AO19" s="645"/>
      <c r="AP19" s="645"/>
      <c r="AQ19" s="645"/>
      <c r="AR19" s="645"/>
      <c r="AS19" s="646"/>
      <c r="AT19" s="644"/>
      <c r="AU19" s="645"/>
      <c r="AV19" s="645"/>
      <c r="AW19" s="645"/>
      <c r="AX19" s="645"/>
      <c r="AY19" s="646"/>
      <c r="AZ19" s="644">
        <v>-1326642</v>
      </c>
      <c r="BA19" s="645"/>
      <c r="BB19" s="645"/>
      <c r="BC19" s="645"/>
      <c r="BD19" s="645"/>
      <c r="BE19" s="646"/>
      <c r="BF19" s="644"/>
      <c r="BG19" s="645"/>
      <c r="BH19" s="645"/>
      <c r="BI19" s="645"/>
      <c r="BJ19" s="645"/>
      <c r="BK19" s="646"/>
      <c r="BL19" s="644">
        <v>-1326642</v>
      </c>
      <c r="BM19" s="645"/>
      <c r="BN19" s="645"/>
      <c r="BO19" s="645"/>
      <c r="BP19" s="645"/>
      <c r="BQ19" s="646"/>
    </row>
    <row r="20" spans="1:69" ht="12.75">
      <c r="A20" s="647" t="s">
        <v>334</v>
      </c>
      <c r="B20" s="648"/>
      <c r="C20" s="649" t="s">
        <v>401</v>
      </c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44">
        <v>903</v>
      </c>
      <c r="V20" s="651"/>
      <c r="W20" s="652"/>
      <c r="X20" s="652"/>
      <c r="Y20" s="652"/>
      <c r="Z20" s="652"/>
      <c r="AA20" s="653"/>
      <c r="AB20" s="651"/>
      <c r="AC20" s="652"/>
      <c r="AD20" s="652"/>
      <c r="AE20" s="652"/>
      <c r="AF20" s="652"/>
      <c r="AG20" s="653"/>
      <c r="AH20" s="651"/>
      <c r="AI20" s="652"/>
      <c r="AJ20" s="652"/>
      <c r="AK20" s="652"/>
      <c r="AL20" s="652"/>
      <c r="AM20" s="653"/>
      <c r="AN20" s="651"/>
      <c r="AO20" s="652"/>
      <c r="AP20" s="652"/>
      <c r="AQ20" s="652"/>
      <c r="AR20" s="652"/>
      <c r="AS20" s="653"/>
      <c r="AT20" s="651"/>
      <c r="AU20" s="652"/>
      <c r="AV20" s="652"/>
      <c r="AW20" s="652"/>
      <c r="AX20" s="652"/>
      <c r="AY20" s="653"/>
      <c r="AZ20" s="651"/>
      <c r="BA20" s="652"/>
      <c r="BB20" s="652"/>
      <c r="BC20" s="652"/>
      <c r="BD20" s="652"/>
      <c r="BE20" s="653"/>
      <c r="BF20" s="651"/>
      <c r="BG20" s="652"/>
      <c r="BH20" s="652"/>
      <c r="BI20" s="652"/>
      <c r="BJ20" s="652"/>
      <c r="BK20" s="653"/>
      <c r="BL20" s="651"/>
      <c r="BM20" s="652"/>
      <c r="BN20" s="652"/>
      <c r="BO20" s="652"/>
      <c r="BP20" s="652"/>
      <c r="BQ20" s="653"/>
    </row>
    <row r="21" spans="1:69" ht="12.75">
      <c r="A21" s="632"/>
      <c r="B21" s="633"/>
      <c r="C21" s="661" t="str">
        <f>"Ponovno iskazano stanje na dan 31.12.2018.god."</f>
        <v>Ponovno iskazano stanje na dan 31.12.2018.god.</v>
      </c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3">
        <v>904</v>
      </c>
      <c r="V21" s="637">
        <v>44974774</v>
      </c>
      <c r="W21" s="638"/>
      <c r="X21" s="638"/>
      <c r="Y21" s="638"/>
      <c r="Z21" s="638"/>
      <c r="AA21" s="639"/>
      <c r="AB21" s="637">
        <v>13800657</v>
      </c>
      <c r="AC21" s="638"/>
      <c r="AD21" s="638"/>
      <c r="AE21" s="638"/>
      <c r="AF21" s="638"/>
      <c r="AG21" s="639"/>
      <c r="AH21" s="637">
        <v>-1029067</v>
      </c>
      <c r="AI21" s="638"/>
      <c r="AJ21" s="638"/>
      <c r="AK21" s="638"/>
      <c r="AL21" s="638"/>
      <c r="AM21" s="639"/>
      <c r="AN21" s="637">
        <v>17885782</v>
      </c>
      <c r="AO21" s="638"/>
      <c r="AP21" s="638"/>
      <c r="AQ21" s="638"/>
      <c r="AR21" s="638"/>
      <c r="AS21" s="639"/>
      <c r="AT21" s="637">
        <v>533194</v>
      </c>
      <c r="AU21" s="638"/>
      <c r="AV21" s="638"/>
      <c r="AW21" s="638"/>
      <c r="AX21" s="638"/>
      <c r="AY21" s="639"/>
      <c r="AZ21" s="637">
        <v>76165340</v>
      </c>
      <c r="BA21" s="638"/>
      <c r="BB21" s="638"/>
      <c r="BC21" s="638"/>
      <c r="BD21" s="638"/>
      <c r="BE21" s="639"/>
      <c r="BF21" s="637"/>
      <c r="BG21" s="638"/>
      <c r="BH21" s="638"/>
      <c r="BI21" s="638"/>
      <c r="BJ21" s="638"/>
      <c r="BK21" s="639"/>
      <c r="BL21" s="637">
        <f>AZ21</f>
        <v>76165340</v>
      </c>
      <c r="BM21" s="638"/>
      <c r="BN21" s="638"/>
      <c r="BO21" s="638"/>
      <c r="BP21" s="638"/>
      <c r="BQ21" s="639"/>
    </row>
    <row r="22" spans="1:69" ht="12.75">
      <c r="A22" s="657" t="s">
        <v>354</v>
      </c>
      <c r="B22" s="658"/>
      <c r="C22" s="659" t="str">
        <f>"odnosno 01.01.2019.g."&amp;" (901+902+903)"</f>
        <v>odnosno 01.01.2019.g. (901+902+903)</v>
      </c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4"/>
      <c r="V22" s="654"/>
      <c r="W22" s="655"/>
      <c r="X22" s="655"/>
      <c r="Y22" s="655"/>
      <c r="Z22" s="655"/>
      <c r="AA22" s="656"/>
      <c r="AB22" s="654"/>
      <c r="AC22" s="655"/>
      <c r="AD22" s="655"/>
      <c r="AE22" s="655"/>
      <c r="AF22" s="655"/>
      <c r="AG22" s="656"/>
      <c r="AH22" s="654"/>
      <c r="AI22" s="655"/>
      <c r="AJ22" s="655"/>
      <c r="AK22" s="655"/>
      <c r="AL22" s="655"/>
      <c r="AM22" s="656"/>
      <c r="AN22" s="654"/>
      <c r="AO22" s="655"/>
      <c r="AP22" s="655"/>
      <c r="AQ22" s="655"/>
      <c r="AR22" s="655"/>
      <c r="AS22" s="656"/>
      <c r="AT22" s="654"/>
      <c r="AU22" s="655"/>
      <c r="AV22" s="655"/>
      <c r="AW22" s="655"/>
      <c r="AX22" s="655"/>
      <c r="AY22" s="656"/>
      <c r="AZ22" s="654"/>
      <c r="BA22" s="655"/>
      <c r="BB22" s="655"/>
      <c r="BC22" s="655"/>
      <c r="BD22" s="655"/>
      <c r="BE22" s="656"/>
      <c r="BF22" s="654"/>
      <c r="BG22" s="655"/>
      <c r="BH22" s="655"/>
      <c r="BI22" s="655"/>
      <c r="BJ22" s="655"/>
      <c r="BK22" s="656"/>
      <c r="BL22" s="654"/>
      <c r="BM22" s="655"/>
      <c r="BN22" s="655"/>
      <c r="BO22" s="655"/>
      <c r="BP22" s="655"/>
      <c r="BQ22" s="656"/>
    </row>
    <row r="23" spans="1:69" ht="12.75">
      <c r="A23" s="671" t="s">
        <v>356</v>
      </c>
      <c r="B23" s="672"/>
      <c r="C23" s="673" t="s">
        <v>402</v>
      </c>
      <c r="D23" s="674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45">
        <v>905</v>
      </c>
      <c r="V23" s="665"/>
      <c r="W23" s="666"/>
      <c r="X23" s="666"/>
      <c r="Y23" s="666"/>
      <c r="Z23" s="666"/>
      <c r="AA23" s="667"/>
      <c r="AB23" s="665"/>
      <c r="AC23" s="666"/>
      <c r="AD23" s="666"/>
      <c r="AE23" s="666"/>
      <c r="AF23" s="666"/>
      <c r="AG23" s="667"/>
      <c r="AH23" s="665"/>
      <c r="AI23" s="666"/>
      <c r="AJ23" s="666"/>
      <c r="AK23" s="666"/>
      <c r="AL23" s="666"/>
      <c r="AM23" s="667"/>
      <c r="AN23" s="665"/>
      <c r="AO23" s="666"/>
      <c r="AP23" s="666"/>
      <c r="AQ23" s="666"/>
      <c r="AR23" s="666"/>
      <c r="AS23" s="667"/>
      <c r="AT23" s="665"/>
      <c r="AU23" s="666"/>
      <c r="AV23" s="666"/>
      <c r="AW23" s="666"/>
      <c r="AX23" s="666"/>
      <c r="AY23" s="667"/>
      <c r="AZ23" s="668"/>
      <c r="BA23" s="669"/>
      <c r="BB23" s="669"/>
      <c r="BC23" s="669"/>
      <c r="BD23" s="669"/>
      <c r="BE23" s="670"/>
      <c r="BF23" s="644"/>
      <c r="BG23" s="645"/>
      <c r="BH23" s="645"/>
      <c r="BI23" s="645"/>
      <c r="BJ23" s="645"/>
      <c r="BK23" s="646"/>
      <c r="BL23" s="644"/>
      <c r="BM23" s="645"/>
      <c r="BN23" s="645"/>
      <c r="BO23" s="645"/>
      <c r="BP23" s="645"/>
      <c r="BQ23" s="646"/>
    </row>
    <row r="24" spans="1:69" ht="12.75">
      <c r="A24" s="675" t="s">
        <v>358</v>
      </c>
      <c r="B24" s="676"/>
      <c r="C24" s="677" t="s">
        <v>403</v>
      </c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46">
        <v>906</v>
      </c>
      <c r="V24" s="679"/>
      <c r="W24" s="680"/>
      <c r="X24" s="680"/>
      <c r="Y24" s="680"/>
      <c r="Z24" s="680"/>
      <c r="AA24" s="681"/>
      <c r="AB24" s="679"/>
      <c r="AC24" s="680"/>
      <c r="AD24" s="680"/>
      <c r="AE24" s="680"/>
      <c r="AF24" s="680"/>
      <c r="AG24" s="681"/>
      <c r="AH24" s="679">
        <v>7158523</v>
      </c>
      <c r="AI24" s="680"/>
      <c r="AJ24" s="680"/>
      <c r="AK24" s="680"/>
      <c r="AL24" s="680"/>
      <c r="AM24" s="681"/>
      <c r="AN24" s="679"/>
      <c r="AO24" s="680"/>
      <c r="AP24" s="680"/>
      <c r="AQ24" s="680"/>
      <c r="AR24" s="680"/>
      <c r="AS24" s="681"/>
      <c r="AT24" s="679"/>
      <c r="AU24" s="680"/>
      <c r="AV24" s="680"/>
      <c r="AW24" s="680"/>
      <c r="AX24" s="680"/>
      <c r="AY24" s="680"/>
      <c r="AZ24" s="679">
        <v>7158523</v>
      </c>
      <c r="BA24" s="680"/>
      <c r="BB24" s="680"/>
      <c r="BC24" s="680"/>
      <c r="BD24" s="680"/>
      <c r="BE24" s="680"/>
      <c r="BF24" s="679"/>
      <c r="BG24" s="680"/>
      <c r="BH24" s="680"/>
      <c r="BI24" s="680"/>
      <c r="BJ24" s="680"/>
      <c r="BK24" s="680"/>
      <c r="BL24" s="679">
        <f>AZ24</f>
        <v>7158523</v>
      </c>
      <c r="BM24" s="680"/>
      <c r="BN24" s="680"/>
      <c r="BO24" s="680"/>
      <c r="BP24" s="680"/>
      <c r="BQ24" s="681"/>
    </row>
    <row r="25" spans="1:69" ht="12.75">
      <c r="A25" s="675" t="s">
        <v>360</v>
      </c>
      <c r="B25" s="676"/>
      <c r="C25" s="677" t="s">
        <v>404</v>
      </c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46">
        <v>907</v>
      </c>
      <c r="V25" s="679"/>
      <c r="W25" s="680"/>
      <c r="X25" s="680"/>
      <c r="Y25" s="680"/>
      <c r="Z25" s="680"/>
      <c r="AA25" s="681"/>
      <c r="AB25" s="679"/>
      <c r="AC25" s="680"/>
      <c r="AD25" s="680"/>
      <c r="AE25" s="680"/>
      <c r="AF25" s="680"/>
      <c r="AG25" s="681"/>
      <c r="AH25" s="679"/>
      <c r="AI25" s="680"/>
      <c r="AJ25" s="680"/>
      <c r="AK25" s="680"/>
      <c r="AL25" s="680"/>
      <c r="AM25" s="681"/>
      <c r="AN25" s="679"/>
      <c r="AO25" s="680"/>
      <c r="AP25" s="680"/>
      <c r="AQ25" s="680"/>
      <c r="AR25" s="680"/>
      <c r="AS25" s="681"/>
      <c r="AT25" s="679"/>
      <c r="AU25" s="680"/>
      <c r="AV25" s="680"/>
      <c r="AW25" s="680"/>
      <c r="AX25" s="680"/>
      <c r="AY25" s="680"/>
      <c r="AZ25" s="679"/>
      <c r="BA25" s="680"/>
      <c r="BB25" s="680"/>
      <c r="BC25" s="680"/>
      <c r="BD25" s="680"/>
      <c r="BE25" s="680"/>
      <c r="BF25" s="679"/>
      <c r="BG25" s="680"/>
      <c r="BH25" s="680"/>
      <c r="BI25" s="680"/>
      <c r="BJ25" s="680"/>
      <c r="BK25" s="680"/>
      <c r="BL25" s="679"/>
      <c r="BM25" s="680"/>
      <c r="BN25" s="680"/>
      <c r="BO25" s="680"/>
      <c r="BP25" s="680"/>
      <c r="BQ25" s="681"/>
    </row>
    <row r="26" spans="1:69" ht="12.75">
      <c r="A26" s="675" t="s">
        <v>365</v>
      </c>
      <c r="B26" s="676"/>
      <c r="C26" s="677" t="s">
        <v>405</v>
      </c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46">
        <v>908</v>
      </c>
      <c r="V26" s="679"/>
      <c r="W26" s="680"/>
      <c r="X26" s="680"/>
      <c r="Y26" s="680"/>
      <c r="Z26" s="680"/>
      <c r="AA26" s="681"/>
      <c r="AB26" s="679"/>
      <c r="AC26" s="680"/>
      <c r="AD26" s="680"/>
      <c r="AE26" s="680"/>
      <c r="AF26" s="680"/>
      <c r="AG26" s="681"/>
      <c r="AH26" s="679"/>
      <c r="AI26" s="680"/>
      <c r="AJ26" s="680"/>
      <c r="AK26" s="680"/>
      <c r="AL26" s="680"/>
      <c r="AM26" s="681"/>
      <c r="AN26" s="679"/>
      <c r="AO26" s="680"/>
      <c r="AP26" s="680"/>
      <c r="AQ26" s="680"/>
      <c r="AR26" s="680"/>
      <c r="AS26" s="681"/>
      <c r="AT26" s="679">
        <v>234350</v>
      </c>
      <c r="AU26" s="680"/>
      <c r="AV26" s="680"/>
      <c r="AW26" s="680"/>
      <c r="AX26" s="680"/>
      <c r="AY26" s="681"/>
      <c r="AZ26" s="665">
        <v>234350</v>
      </c>
      <c r="BA26" s="666"/>
      <c r="BB26" s="666"/>
      <c r="BC26" s="666"/>
      <c r="BD26" s="666"/>
      <c r="BE26" s="667"/>
      <c r="BF26" s="679"/>
      <c r="BG26" s="680"/>
      <c r="BH26" s="680"/>
      <c r="BI26" s="680"/>
      <c r="BJ26" s="680"/>
      <c r="BK26" s="681"/>
      <c r="BL26" s="679">
        <v>234350</v>
      </c>
      <c r="BM26" s="680"/>
      <c r="BN26" s="680"/>
      <c r="BO26" s="680"/>
      <c r="BP26" s="680"/>
      <c r="BQ26" s="681"/>
    </row>
    <row r="27" spans="1:69" ht="12.75">
      <c r="A27" s="675" t="s">
        <v>366</v>
      </c>
      <c r="B27" s="676"/>
      <c r="C27" s="677" t="s">
        <v>406</v>
      </c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46">
        <v>909</v>
      </c>
      <c r="V27" s="679"/>
      <c r="W27" s="680"/>
      <c r="X27" s="680"/>
      <c r="Y27" s="680"/>
      <c r="Z27" s="680"/>
      <c r="AA27" s="681"/>
      <c r="AB27" s="679"/>
      <c r="AC27" s="680"/>
      <c r="AD27" s="680"/>
      <c r="AE27" s="680"/>
      <c r="AF27" s="680"/>
      <c r="AG27" s="681"/>
      <c r="AH27" s="679"/>
      <c r="AI27" s="680"/>
      <c r="AJ27" s="680"/>
      <c r="AK27" s="680"/>
      <c r="AL27" s="680"/>
      <c r="AM27" s="681"/>
      <c r="AN27" s="679">
        <v>533194</v>
      </c>
      <c r="AO27" s="680"/>
      <c r="AP27" s="680"/>
      <c r="AQ27" s="680"/>
      <c r="AR27" s="680"/>
      <c r="AS27" s="681"/>
      <c r="AT27" s="679">
        <v>-533194</v>
      </c>
      <c r="AU27" s="680"/>
      <c r="AV27" s="680"/>
      <c r="AW27" s="680"/>
      <c r="AX27" s="680"/>
      <c r="AY27" s="681"/>
      <c r="AZ27" s="679"/>
      <c r="BA27" s="680"/>
      <c r="BB27" s="680"/>
      <c r="BC27" s="680"/>
      <c r="BD27" s="680"/>
      <c r="BE27" s="681"/>
      <c r="BF27" s="679"/>
      <c r="BG27" s="680"/>
      <c r="BH27" s="680"/>
      <c r="BI27" s="680"/>
      <c r="BJ27" s="680"/>
      <c r="BK27" s="681"/>
      <c r="BL27" s="679"/>
      <c r="BM27" s="680"/>
      <c r="BN27" s="680"/>
      <c r="BO27" s="680"/>
      <c r="BP27" s="680"/>
      <c r="BQ27" s="681"/>
    </row>
    <row r="28" spans="1:69" ht="12.75">
      <c r="A28" s="675" t="s">
        <v>407</v>
      </c>
      <c r="B28" s="676"/>
      <c r="C28" s="677" t="s">
        <v>408</v>
      </c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78"/>
      <c r="S28" s="678"/>
      <c r="T28" s="678"/>
      <c r="U28" s="46">
        <v>910</v>
      </c>
      <c r="V28" s="679"/>
      <c r="W28" s="680"/>
      <c r="X28" s="680"/>
      <c r="Y28" s="680"/>
      <c r="Z28" s="680"/>
      <c r="AA28" s="681"/>
      <c r="AB28" s="679"/>
      <c r="AC28" s="680"/>
      <c r="AD28" s="680"/>
      <c r="AE28" s="680"/>
      <c r="AF28" s="680"/>
      <c r="AG28" s="681"/>
      <c r="AH28" s="679"/>
      <c r="AI28" s="680"/>
      <c r="AJ28" s="680"/>
      <c r="AK28" s="680"/>
      <c r="AL28" s="680"/>
      <c r="AM28" s="681"/>
      <c r="AN28" s="679">
        <v>0</v>
      </c>
      <c r="AO28" s="680"/>
      <c r="AP28" s="680"/>
      <c r="AQ28" s="680"/>
      <c r="AR28" s="680"/>
      <c r="AS28" s="681"/>
      <c r="AT28" s="679">
        <v>0</v>
      </c>
      <c r="AU28" s="680"/>
      <c r="AV28" s="680"/>
      <c r="AW28" s="680"/>
      <c r="AX28" s="680"/>
      <c r="AY28" s="681"/>
      <c r="AZ28" s="679"/>
      <c r="BA28" s="680"/>
      <c r="BB28" s="680"/>
      <c r="BC28" s="680"/>
      <c r="BD28" s="680"/>
      <c r="BE28" s="681"/>
      <c r="BF28" s="679"/>
      <c r="BG28" s="680"/>
      <c r="BH28" s="680"/>
      <c r="BI28" s="680"/>
      <c r="BJ28" s="680"/>
      <c r="BK28" s="681"/>
      <c r="BL28" s="679"/>
      <c r="BM28" s="680"/>
      <c r="BN28" s="680"/>
      <c r="BO28" s="680"/>
      <c r="BP28" s="680"/>
      <c r="BQ28" s="681"/>
    </row>
    <row r="29" spans="1:69" ht="12.75">
      <c r="A29" s="648" t="s">
        <v>367</v>
      </c>
      <c r="B29" s="684"/>
      <c r="C29" s="649" t="s">
        <v>409</v>
      </c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 s="650"/>
      <c r="S29" s="650"/>
      <c r="T29" s="650"/>
      <c r="U29" s="438">
        <v>911</v>
      </c>
      <c r="V29" s="687">
        <v>0</v>
      </c>
      <c r="W29" s="688"/>
      <c r="X29" s="688"/>
      <c r="Y29" s="688"/>
      <c r="Z29" s="688"/>
      <c r="AA29" s="689"/>
      <c r="AB29" s="693">
        <v>130571</v>
      </c>
      <c r="AC29" s="694"/>
      <c r="AD29" s="694"/>
      <c r="AE29" s="694"/>
      <c r="AF29" s="694"/>
      <c r="AG29" s="695"/>
      <c r="AH29" s="693"/>
      <c r="AI29" s="694"/>
      <c r="AJ29" s="694"/>
      <c r="AK29" s="694"/>
      <c r="AL29" s="694"/>
      <c r="AM29" s="695"/>
      <c r="AN29" s="693"/>
      <c r="AO29" s="694"/>
      <c r="AP29" s="694"/>
      <c r="AQ29" s="694"/>
      <c r="AR29" s="694"/>
      <c r="AS29" s="695"/>
      <c r="AT29" s="693"/>
      <c r="AU29" s="694"/>
      <c r="AV29" s="694"/>
      <c r="AW29" s="694"/>
      <c r="AX29" s="694"/>
      <c r="AY29" s="695"/>
      <c r="AZ29" s="679">
        <v>130571</v>
      </c>
      <c r="BA29" s="680"/>
      <c r="BB29" s="680"/>
      <c r="BC29" s="680"/>
      <c r="BD29" s="680"/>
      <c r="BE29" s="681"/>
      <c r="BF29" s="679"/>
      <c r="BG29" s="680"/>
      <c r="BH29" s="680"/>
      <c r="BI29" s="680"/>
      <c r="BJ29" s="680"/>
      <c r="BK29" s="681"/>
      <c r="BL29" s="679">
        <v>130571</v>
      </c>
      <c r="BM29" s="680"/>
      <c r="BN29" s="680"/>
      <c r="BO29" s="680"/>
      <c r="BP29" s="680"/>
      <c r="BQ29" s="681"/>
    </row>
    <row r="30" spans="1:69" ht="12.75">
      <c r="A30" s="685"/>
      <c r="B30" s="686"/>
      <c r="C30" s="682" t="s">
        <v>410</v>
      </c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462"/>
      <c r="V30" s="690"/>
      <c r="W30" s="691"/>
      <c r="X30" s="691"/>
      <c r="Y30" s="691"/>
      <c r="Z30" s="691"/>
      <c r="AA30" s="692"/>
      <c r="AB30" s="696"/>
      <c r="AC30" s="697"/>
      <c r="AD30" s="697"/>
      <c r="AE30" s="697"/>
      <c r="AF30" s="697"/>
      <c r="AG30" s="698"/>
      <c r="AH30" s="696"/>
      <c r="AI30" s="697"/>
      <c r="AJ30" s="697"/>
      <c r="AK30" s="697"/>
      <c r="AL30" s="697"/>
      <c r="AM30" s="698"/>
      <c r="AN30" s="696"/>
      <c r="AO30" s="697"/>
      <c r="AP30" s="697"/>
      <c r="AQ30" s="697"/>
      <c r="AR30" s="697"/>
      <c r="AS30" s="698"/>
      <c r="AT30" s="696"/>
      <c r="AU30" s="697"/>
      <c r="AV30" s="697"/>
      <c r="AW30" s="697"/>
      <c r="AX30" s="697"/>
      <c r="AY30" s="698"/>
      <c r="AZ30" s="651"/>
      <c r="BA30" s="652"/>
      <c r="BB30" s="652"/>
      <c r="BC30" s="652"/>
      <c r="BD30" s="652"/>
      <c r="BE30" s="653"/>
      <c r="BF30" s="651"/>
      <c r="BG30" s="652"/>
      <c r="BH30" s="652"/>
      <c r="BI30" s="652"/>
      <c r="BJ30" s="652"/>
      <c r="BK30" s="653"/>
      <c r="BL30" s="651"/>
      <c r="BM30" s="652"/>
      <c r="BN30" s="652"/>
      <c r="BO30" s="652"/>
      <c r="BP30" s="652"/>
      <c r="BQ30" s="653"/>
    </row>
    <row r="31" spans="1:69" ht="28.5" customHeight="1">
      <c r="A31" s="699" t="s">
        <v>368</v>
      </c>
      <c r="B31" s="700"/>
      <c r="C31" s="704" t="str">
        <f>"Stanje na dan 31.12.2019.godine, odnosno 01.01.2020. godine""(904+905+906+907+908+909-910+911)"</f>
        <v>Stanje na dan 31.12.2019.godine, odnosno 01.01.2020. godine"(904+905+906+907+908+909-910+911)</v>
      </c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5"/>
      <c r="U31" s="50">
        <v>912</v>
      </c>
      <c r="V31" s="701">
        <v>44974774</v>
      </c>
      <c r="W31" s="702"/>
      <c r="X31" s="702"/>
      <c r="Y31" s="702"/>
      <c r="Z31" s="702"/>
      <c r="AA31" s="703"/>
      <c r="AB31" s="701">
        <f>SUM(AB21:AG30)</f>
        <v>13931228</v>
      </c>
      <c r="AC31" s="702"/>
      <c r="AD31" s="702"/>
      <c r="AE31" s="702"/>
      <c r="AF31" s="702"/>
      <c r="AG31" s="703"/>
      <c r="AH31" s="701">
        <f>SUM(AH21:AM30)</f>
        <v>6129456</v>
      </c>
      <c r="AI31" s="702"/>
      <c r="AJ31" s="702"/>
      <c r="AK31" s="702"/>
      <c r="AL31" s="702"/>
      <c r="AM31" s="703"/>
      <c r="AN31" s="701">
        <f>SUM(AN21:AS30)</f>
        <v>18418976</v>
      </c>
      <c r="AO31" s="702"/>
      <c r="AP31" s="702"/>
      <c r="AQ31" s="702"/>
      <c r="AR31" s="702"/>
      <c r="AS31" s="703"/>
      <c r="AT31" s="701">
        <f>SUM(AT21:AY30)</f>
        <v>234350</v>
      </c>
      <c r="AU31" s="702"/>
      <c r="AV31" s="702"/>
      <c r="AW31" s="702"/>
      <c r="AX31" s="702"/>
      <c r="AY31" s="703"/>
      <c r="AZ31" s="701">
        <f>SUM(AZ21:BE30)</f>
        <v>83688784</v>
      </c>
      <c r="BA31" s="702"/>
      <c r="BB31" s="702"/>
      <c r="BC31" s="702"/>
      <c r="BD31" s="702"/>
      <c r="BE31" s="703"/>
      <c r="BF31" s="637"/>
      <c r="BG31" s="638"/>
      <c r="BH31" s="638"/>
      <c r="BI31" s="638"/>
      <c r="BJ31" s="638"/>
      <c r="BK31" s="639"/>
      <c r="BL31" s="637">
        <f>SUM(BL21:BQ30)</f>
        <v>83688784</v>
      </c>
      <c r="BM31" s="638"/>
      <c r="BN31" s="638"/>
      <c r="BO31" s="638"/>
      <c r="BP31" s="638"/>
      <c r="BQ31" s="639"/>
    </row>
    <row r="32" spans="1:69" ht="12.75">
      <c r="A32" s="640" t="s">
        <v>369</v>
      </c>
      <c r="B32" s="641"/>
      <c r="C32" s="642" t="s">
        <v>400</v>
      </c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43">
        <v>913</v>
      </c>
      <c r="V32" s="644"/>
      <c r="W32" s="645"/>
      <c r="X32" s="645"/>
      <c r="Y32" s="645"/>
      <c r="Z32" s="645"/>
      <c r="AA32" s="646"/>
      <c r="AB32" s="644"/>
      <c r="AC32" s="645"/>
      <c r="AD32" s="645"/>
      <c r="AE32" s="645"/>
      <c r="AF32" s="645"/>
      <c r="AG32" s="646"/>
      <c r="AH32" s="644"/>
      <c r="AI32" s="645"/>
      <c r="AJ32" s="645"/>
      <c r="AK32" s="645"/>
      <c r="AL32" s="645"/>
      <c r="AM32" s="646"/>
      <c r="AN32" s="644">
        <v>-1348544</v>
      </c>
      <c r="AO32" s="645"/>
      <c r="AP32" s="645"/>
      <c r="AQ32" s="645"/>
      <c r="AR32" s="645"/>
      <c r="AS32" s="646"/>
      <c r="AT32" s="644"/>
      <c r="AU32" s="645"/>
      <c r="AV32" s="645"/>
      <c r="AW32" s="645"/>
      <c r="AX32" s="645"/>
      <c r="AY32" s="646"/>
      <c r="AZ32" s="644">
        <v>-1348544</v>
      </c>
      <c r="BA32" s="645"/>
      <c r="BB32" s="645"/>
      <c r="BC32" s="645"/>
      <c r="BD32" s="645"/>
      <c r="BE32" s="646"/>
      <c r="BF32" s="644"/>
      <c r="BG32" s="645"/>
      <c r="BH32" s="645"/>
      <c r="BI32" s="645"/>
      <c r="BJ32" s="645"/>
      <c r="BK32" s="646"/>
      <c r="BL32" s="644">
        <v>-1348544</v>
      </c>
      <c r="BM32" s="645"/>
      <c r="BN32" s="645"/>
      <c r="BO32" s="645"/>
      <c r="BP32" s="645"/>
      <c r="BQ32" s="646"/>
    </row>
    <row r="33" spans="1:69" ht="12.75">
      <c r="A33" s="709" t="s">
        <v>370</v>
      </c>
      <c r="B33" s="710"/>
      <c r="C33" s="711" t="s">
        <v>401</v>
      </c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47">
        <v>914</v>
      </c>
      <c r="V33" s="651"/>
      <c r="W33" s="652"/>
      <c r="X33" s="652"/>
      <c r="Y33" s="652"/>
      <c r="Z33" s="652"/>
      <c r="AA33" s="653"/>
      <c r="AB33" s="651"/>
      <c r="AC33" s="652"/>
      <c r="AD33" s="652"/>
      <c r="AE33" s="652"/>
      <c r="AF33" s="652"/>
      <c r="AG33" s="653"/>
      <c r="AH33" s="651"/>
      <c r="AI33" s="652"/>
      <c r="AJ33" s="652"/>
      <c r="AK33" s="652"/>
      <c r="AL33" s="652"/>
      <c r="AM33" s="653"/>
      <c r="AN33" s="651"/>
      <c r="AO33" s="652"/>
      <c r="AP33" s="652"/>
      <c r="AQ33" s="652"/>
      <c r="AR33" s="652"/>
      <c r="AS33" s="653"/>
      <c r="AT33" s="651"/>
      <c r="AU33" s="652"/>
      <c r="AV33" s="652"/>
      <c r="AW33" s="652"/>
      <c r="AX33" s="652"/>
      <c r="AY33" s="653"/>
      <c r="AZ33" s="651"/>
      <c r="BA33" s="652"/>
      <c r="BB33" s="652"/>
      <c r="BC33" s="652"/>
      <c r="BD33" s="652"/>
      <c r="BE33" s="653"/>
      <c r="BF33" s="651"/>
      <c r="BG33" s="652"/>
      <c r="BH33" s="652"/>
      <c r="BI33" s="652"/>
      <c r="BJ33" s="652"/>
      <c r="BK33" s="653"/>
      <c r="BL33" s="651"/>
      <c r="BM33" s="652"/>
      <c r="BN33" s="652"/>
      <c r="BO33" s="652"/>
      <c r="BP33" s="652"/>
      <c r="BQ33" s="653"/>
    </row>
    <row r="34" spans="1:69" ht="12.75">
      <c r="A34" s="726" t="s">
        <v>371</v>
      </c>
      <c r="B34" s="727"/>
      <c r="C34" s="713" t="str">
        <f>"Ponovno iskazano stanje na dan 31.12.2019.god."</f>
        <v>Ponovno iskazano stanje na dan 31.12.2019.god.</v>
      </c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5">
        <v>915</v>
      </c>
      <c r="V34" s="706">
        <v>44974774</v>
      </c>
      <c r="W34" s="707"/>
      <c r="X34" s="707"/>
      <c r="Y34" s="707"/>
      <c r="Z34" s="707"/>
      <c r="AA34" s="708"/>
      <c r="AB34" s="706">
        <f>AB31</f>
        <v>13931228</v>
      </c>
      <c r="AC34" s="707"/>
      <c r="AD34" s="707"/>
      <c r="AE34" s="707"/>
      <c r="AF34" s="707"/>
      <c r="AG34" s="708"/>
      <c r="AH34" s="706">
        <f>AH31</f>
        <v>6129456</v>
      </c>
      <c r="AI34" s="707"/>
      <c r="AJ34" s="707"/>
      <c r="AK34" s="707"/>
      <c r="AL34" s="707"/>
      <c r="AM34" s="708"/>
      <c r="AN34" s="706">
        <f>SUM(AN31:AS33)</f>
        <v>17070432</v>
      </c>
      <c r="AO34" s="707"/>
      <c r="AP34" s="707"/>
      <c r="AQ34" s="707"/>
      <c r="AR34" s="707"/>
      <c r="AS34" s="708"/>
      <c r="AT34" s="706">
        <f>AT31</f>
        <v>234350</v>
      </c>
      <c r="AU34" s="707"/>
      <c r="AV34" s="707"/>
      <c r="AW34" s="707"/>
      <c r="AX34" s="707"/>
      <c r="AY34" s="708"/>
      <c r="AZ34" s="706">
        <f>SUM(AZ31:BE32)</f>
        <v>82340240</v>
      </c>
      <c r="BA34" s="707"/>
      <c r="BB34" s="707"/>
      <c r="BC34" s="707"/>
      <c r="BD34" s="707"/>
      <c r="BE34" s="708"/>
      <c r="BF34" s="706"/>
      <c r="BG34" s="707"/>
      <c r="BH34" s="707"/>
      <c r="BI34" s="707"/>
      <c r="BJ34" s="707"/>
      <c r="BK34" s="708"/>
      <c r="BL34" s="706">
        <f>SUM(BL31:BQ32)</f>
        <v>82340240</v>
      </c>
      <c r="BM34" s="707"/>
      <c r="BN34" s="707"/>
      <c r="BO34" s="707"/>
      <c r="BP34" s="707"/>
      <c r="BQ34" s="708"/>
    </row>
    <row r="35" spans="1:69" ht="12.75">
      <c r="A35" s="728"/>
      <c r="B35" s="729"/>
      <c r="C35" s="713" t="str">
        <f>"odnosno 01.01.2020.g."&amp;" (912+913+914)"</f>
        <v>odnosno 01.01.2020.g. (912+913+914)</v>
      </c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6"/>
      <c r="V35" s="706"/>
      <c r="W35" s="707"/>
      <c r="X35" s="707"/>
      <c r="Y35" s="707"/>
      <c r="Z35" s="707"/>
      <c r="AA35" s="708"/>
      <c r="AB35" s="706"/>
      <c r="AC35" s="707"/>
      <c r="AD35" s="707"/>
      <c r="AE35" s="707"/>
      <c r="AF35" s="707"/>
      <c r="AG35" s="708"/>
      <c r="AH35" s="706"/>
      <c r="AI35" s="707"/>
      <c r="AJ35" s="707"/>
      <c r="AK35" s="707"/>
      <c r="AL35" s="707"/>
      <c r="AM35" s="708"/>
      <c r="AN35" s="706"/>
      <c r="AO35" s="707"/>
      <c r="AP35" s="707"/>
      <c r="AQ35" s="707"/>
      <c r="AR35" s="707"/>
      <c r="AS35" s="708"/>
      <c r="AT35" s="706"/>
      <c r="AU35" s="707"/>
      <c r="AV35" s="707"/>
      <c r="AW35" s="707"/>
      <c r="AX35" s="707"/>
      <c r="AY35" s="708"/>
      <c r="AZ35" s="706"/>
      <c r="BA35" s="707"/>
      <c r="BB35" s="707"/>
      <c r="BC35" s="707"/>
      <c r="BD35" s="707"/>
      <c r="BE35" s="708"/>
      <c r="BF35" s="706"/>
      <c r="BG35" s="707"/>
      <c r="BH35" s="707"/>
      <c r="BI35" s="707"/>
      <c r="BJ35" s="707"/>
      <c r="BK35" s="708"/>
      <c r="BL35" s="706"/>
      <c r="BM35" s="707"/>
      <c r="BN35" s="707"/>
      <c r="BO35" s="707"/>
      <c r="BP35" s="707"/>
      <c r="BQ35" s="708"/>
    </row>
    <row r="36" spans="1:69" ht="12.75">
      <c r="A36" s="640" t="s">
        <v>372</v>
      </c>
      <c r="B36" s="641"/>
      <c r="C36" s="642" t="s">
        <v>402</v>
      </c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43">
        <v>916</v>
      </c>
      <c r="V36" s="644"/>
      <c r="W36" s="645"/>
      <c r="X36" s="645"/>
      <c r="Y36" s="645"/>
      <c r="Z36" s="645"/>
      <c r="AA36" s="646"/>
      <c r="AB36" s="644"/>
      <c r="AC36" s="645"/>
      <c r="AD36" s="645"/>
      <c r="AE36" s="645"/>
      <c r="AF36" s="645"/>
      <c r="AG36" s="646"/>
      <c r="AH36" s="644"/>
      <c r="AI36" s="645"/>
      <c r="AJ36" s="645"/>
      <c r="AK36" s="645"/>
      <c r="AL36" s="645"/>
      <c r="AM36" s="646"/>
      <c r="AN36" s="644"/>
      <c r="AO36" s="645"/>
      <c r="AP36" s="645"/>
      <c r="AQ36" s="645"/>
      <c r="AR36" s="645"/>
      <c r="AS36" s="646"/>
      <c r="AT36" s="644"/>
      <c r="AU36" s="645"/>
      <c r="AV36" s="645"/>
      <c r="AW36" s="645"/>
      <c r="AX36" s="645"/>
      <c r="AY36" s="646"/>
      <c r="AZ36" s="644"/>
      <c r="BA36" s="645"/>
      <c r="BB36" s="645"/>
      <c r="BC36" s="645"/>
      <c r="BD36" s="645"/>
      <c r="BE36" s="646"/>
      <c r="BF36" s="644"/>
      <c r="BG36" s="645"/>
      <c r="BH36" s="645"/>
      <c r="BI36" s="645"/>
      <c r="BJ36" s="645"/>
      <c r="BK36" s="646"/>
      <c r="BL36" s="644"/>
      <c r="BM36" s="645"/>
      <c r="BN36" s="645"/>
      <c r="BO36" s="645"/>
      <c r="BP36" s="645"/>
      <c r="BQ36" s="646"/>
    </row>
    <row r="37" spans="1:69" ht="12.75">
      <c r="A37" s="675" t="s">
        <v>411</v>
      </c>
      <c r="B37" s="676"/>
      <c r="C37" s="677" t="s">
        <v>403</v>
      </c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8"/>
      <c r="T37" s="678"/>
      <c r="U37" s="46">
        <v>917</v>
      </c>
      <c r="V37" s="679"/>
      <c r="W37" s="680"/>
      <c r="X37" s="680"/>
      <c r="Y37" s="680"/>
      <c r="Z37" s="680"/>
      <c r="AA37" s="681"/>
      <c r="AB37" s="679"/>
      <c r="AC37" s="680"/>
      <c r="AD37" s="680"/>
      <c r="AE37" s="680"/>
      <c r="AF37" s="680"/>
      <c r="AG37" s="681"/>
      <c r="AH37" s="679">
        <v>-4322459</v>
      </c>
      <c r="AI37" s="680"/>
      <c r="AJ37" s="680"/>
      <c r="AK37" s="680"/>
      <c r="AL37" s="680"/>
      <c r="AM37" s="681"/>
      <c r="AN37" s="679"/>
      <c r="AO37" s="680"/>
      <c r="AP37" s="680"/>
      <c r="AQ37" s="680"/>
      <c r="AR37" s="680"/>
      <c r="AS37" s="681"/>
      <c r="AT37" s="679"/>
      <c r="AU37" s="680"/>
      <c r="AV37" s="680"/>
      <c r="AW37" s="680"/>
      <c r="AX37" s="680"/>
      <c r="AY37" s="681"/>
      <c r="AZ37" s="679">
        <f>SUM(V37:AY37)</f>
        <v>-4322459</v>
      </c>
      <c r="BA37" s="680"/>
      <c r="BB37" s="680"/>
      <c r="BC37" s="680"/>
      <c r="BD37" s="680"/>
      <c r="BE37" s="681"/>
      <c r="BF37" s="679"/>
      <c r="BG37" s="680"/>
      <c r="BH37" s="680"/>
      <c r="BI37" s="680"/>
      <c r="BJ37" s="680"/>
      <c r="BK37" s="681"/>
      <c r="BL37" s="679">
        <f>AZ37</f>
        <v>-4322459</v>
      </c>
      <c r="BM37" s="680"/>
      <c r="BN37" s="680"/>
      <c r="BO37" s="680"/>
      <c r="BP37" s="680"/>
      <c r="BQ37" s="681"/>
    </row>
    <row r="38" spans="1:69" ht="12.75">
      <c r="A38" s="675" t="s">
        <v>412</v>
      </c>
      <c r="B38" s="676"/>
      <c r="C38" s="677" t="s">
        <v>404</v>
      </c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8"/>
      <c r="R38" s="678"/>
      <c r="S38" s="678"/>
      <c r="T38" s="678"/>
      <c r="U38" s="46">
        <v>918</v>
      </c>
      <c r="V38" s="679"/>
      <c r="W38" s="680"/>
      <c r="X38" s="680"/>
      <c r="Y38" s="680"/>
      <c r="Z38" s="680"/>
      <c r="AA38" s="681"/>
      <c r="AB38" s="679"/>
      <c r="AC38" s="680"/>
      <c r="AD38" s="680"/>
      <c r="AE38" s="680"/>
      <c r="AF38" s="680"/>
      <c r="AG38" s="681"/>
      <c r="AH38" s="679"/>
      <c r="AI38" s="680"/>
      <c r="AJ38" s="680"/>
      <c r="AK38" s="680"/>
      <c r="AL38" s="680"/>
      <c r="AM38" s="681"/>
      <c r="AN38" s="679"/>
      <c r="AO38" s="680"/>
      <c r="AP38" s="680"/>
      <c r="AQ38" s="680"/>
      <c r="AR38" s="680"/>
      <c r="AS38" s="681"/>
      <c r="AT38" s="679"/>
      <c r="AU38" s="680"/>
      <c r="AV38" s="680"/>
      <c r="AW38" s="680"/>
      <c r="AX38" s="680"/>
      <c r="AY38" s="681"/>
      <c r="AZ38" s="679"/>
      <c r="BA38" s="680"/>
      <c r="BB38" s="680"/>
      <c r="BC38" s="680"/>
      <c r="BD38" s="680"/>
      <c r="BE38" s="681"/>
      <c r="BF38" s="679"/>
      <c r="BG38" s="680"/>
      <c r="BH38" s="680"/>
      <c r="BI38" s="680"/>
      <c r="BJ38" s="680"/>
      <c r="BK38" s="681"/>
      <c r="BL38" s="679"/>
      <c r="BM38" s="680"/>
      <c r="BN38" s="680"/>
      <c r="BO38" s="680"/>
      <c r="BP38" s="680"/>
      <c r="BQ38" s="681"/>
    </row>
    <row r="39" spans="1:69" ht="12.75">
      <c r="A39" s="675" t="s">
        <v>413</v>
      </c>
      <c r="B39" s="676"/>
      <c r="C39" s="677" t="s">
        <v>405</v>
      </c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  <c r="O39" s="678"/>
      <c r="P39" s="678"/>
      <c r="Q39" s="678"/>
      <c r="R39" s="678"/>
      <c r="S39" s="678"/>
      <c r="T39" s="678"/>
      <c r="U39" s="46">
        <v>919</v>
      </c>
      <c r="V39" s="679"/>
      <c r="W39" s="680"/>
      <c r="X39" s="680"/>
      <c r="Y39" s="680"/>
      <c r="Z39" s="680"/>
      <c r="AA39" s="681"/>
      <c r="AB39" s="679"/>
      <c r="AC39" s="680"/>
      <c r="AD39" s="680"/>
      <c r="AE39" s="680"/>
      <c r="AF39" s="680"/>
      <c r="AG39" s="681"/>
      <c r="AH39" s="679"/>
      <c r="AI39" s="680"/>
      <c r="AJ39" s="680"/>
      <c r="AK39" s="680"/>
      <c r="AL39" s="680"/>
      <c r="AM39" s="681"/>
      <c r="AN39" s="679"/>
      <c r="AO39" s="680"/>
      <c r="AP39" s="680"/>
      <c r="AQ39" s="680"/>
      <c r="AR39" s="680"/>
      <c r="AS39" s="681"/>
      <c r="AT39" s="679">
        <v>431877</v>
      </c>
      <c r="AU39" s="680"/>
      <c r="AV39" s="680"/>
      <c r="AW39" s="680"/>
      <c r="AX39" s="680"/>
      <c r="AY39" s="681"/>
      <c r="AZ39" s="679">
        <v>431877</v>
      </c>
      <c r="BA39" s="680"/>
      <c r="BB39" s="680"/>
      <c r="BC39" s="680"/>
      <c r="BD39" s="680"/>
      <c r="BE39" s="681"/>
      <c r="BF39" s="679"/>
      <c r="BG39" s="680"/>
      <c r="BH39" s="680"/>
      <c r="BI39" s="680"/>
      <c r="BJ39" s="680"/>
      <c r="BK39" s="681"/>
      <c r="BL39" s="679">
        <v>431877</v>
      </c>
      <c r="BM39" s="680"/>
      <c r="BN39" s="680"/>
      <c r="BO39" s="680"/>
      <c r="BP39" s="680"/>
      <c r="BQ39" s="681"/>
    </row>
    <row r="40" spans="1:69" ht="12.75">
      <c r="A40" s="675" t="s">
        <v>414</v>
      </c>
      <c r="B40" s="676"/>
      <c r="C40" s="677" t="s">
        <v>406</v>
      </c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8"/>
      <c r="Q40" s="678"/>
      <c r="R40" s="678"/>
      <c r="S40" s="678"/>
      <c r="T40" s="678"/>
      <c r="U40" s="46">
        <v>920</v>
      </c>
      <c r="V40" s="679"/>
      <c r="W40" s="680"/>
      <c r="X40" s="680"/>
      <c r="Y40" s="680"/>
      <c r="Z40" s="680"/>
      <c r="AA40" s="681"/>
      <c r="AB40" s="679"/>
      <c r="AC40" s="680"/>
      <c r="AD40" s="680"/>
      <c r="AE40" s="680"/>
      <c r="AF40" s="680"/>
      <c r="AG40" s="681"/>
      <c r="AH40" s="679"/>
      <c r="AI40" s="680"/>
      <c r="AJ40" s="680"/>
      <c r="AK40" s="680"/>
      <c r="AL40" s="680"/>
      <c r="AM40" s="681"/>
      <c r="AN40" s="679">
        <v>234350</v>
      </c>
      <c r="AO40" s="680"/>
      <c r="AP40" s="680"/>
      <c r="AQ40" s="680"/>
      <c r="AR40" s="680"/>
      <c r="AS40" s="681"/>
      <c r="AT40" s="679">
        <v>-234350</v>
      </c>
      <c r="AU40" s="680"/>
      <c r="AV40" s="680"/>
      <c r="AW40" s="680"/>
      <c r="AX40" s="680"/>
      <c r="AY40" s="681"/>
      <c r="AZ40" s="679">
        <v>0</v>
      </c>
      <c r="BA40" s="680"/>
      <c r="BB40" s="680"/>
      <c r="BC40" s="680"/>
      <c r="BD40" s="680"/>
      <c r="BE40" s="681"/>
      <c r="BF40" s="679"/>
      <c r="BG40" s="680"/>
      <c r="BH40" s="680"/>
      <c r="BI40" s="680"/>
      <c r="BJ40" s="680"/>
      <c r="BK40" s="681"/>
      <c r="BL40" s="679">
        <v>0</v>
      </c>
      <c r="BM40" s="680"/>
      <c r="BN40" s="680"/>
      <c r="BO40" s="680"/>
      <c r="BP40" s="680"/>
      <c r="BQ40" s="681"/>
    </row>
    <row r="41" spans="1:69" ht="12.75">
      <c r="A41" s="675" t="s">
        <v>415</v>
      </c>
      <c r="B41" s="676"/>
      <c r="C41" s="677" t="s">
        <v>408</v>
      </c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46">
        <v>921</v>
      </c>
      <c r="V41" s="679"/>
      <c r="W41" s="680"/>
      <c r="X41" s="680"/>
      <c r="Y41" s="680"/>
      <c r="Z41" s="680"/>
      <c r="AA41" s="681"/>
      <c r="AB41" s="679"/>
      <c r="AC41" s="680"/>
      <c r="AD41" s="680"/>
      <c r="AE41" s="680"/>
      <c r="AF41" s="680"/>
      <c r="AG41" s="681"/>
      <c r="AH41" s="679"/>
      <c r="AI41" s="680"/>
      <c r="AJ41" s="680"/>
      <c r="AK41" s="680"/>
      <c r="AL41" s="680"/>
      <c r="AM41" s="681"/>
      <c r="AN41" s="679">
        <v>0</v>
      </c>
      <c r="AO41" s="680"/>
      <c r="AP41" s="680"/>
      <c r="AQ41" s="680"/>
      <c r="AR41" s="680"/>
      <c r="AS41" s="681"/>
      <c r="AT41" s="679">
        <v>0</v>
      </c>
      <c r="AU41" s="680"/>
      <c r="AV41" s="680"/>
      <c r="AW41" s="680"/>
      <c r="AX41" s="680"/>
      <c r="AY41" s="681"/>
      <c r="AZ41" s="679">
        <v>0</v>
      </c>
      <c r="BA41" s="680"/>
      <c r="BB41" s="680"/>
      <c r="BC41" s="680"/>
      <c r="BD41" s="680"/>
      <c r="BE41" s="681"/>
      <c r="BF41" s="679"/>
      <c r="BG41" s="680"/>
      <c r="BH41" s="680"/>
      <c r="BI41" s="680"/>
      <c r="BJ41" s="680"/>
      <c r="BK41" s="681"/>
      <c r="BL41" s="679">
        <v>0</v>
      </c>
      <c r="BM41" s="680"/>
      <c r="BN41" s="680"/>
      <c r="BO41" s="680"/>
      <c r="BP41" s="680"/>
      <c r="BQ41" s="681"/>
    </row>
    <row r="42" spans="1:69" ht="12.75">
      <c r="A42" s="676" t="s">
        <v>416</v>
      </c>
      <c r="B42" s="722"/>
      <c r="C42" s="649" t="s">
        <v>409</v>
      </c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  <c r="U42" s="438">
        <v>922</v>
      </c>
      <c r="V42" s="693">
        <v>0</v>
      </c>
      <c r="W42" s="694"/>
      <c r="X42" s="694"/>
      <c r="Y42" s="694"/>
      <c r="Z42" s="694"/>
      <c r="AA42" s="695"/>
      <c r="AB42" s="693">
        <v>-498940</v>
      </c>
      <c r="AC42" s="694"/>
      <c r="AD42" s="694"/>
      <c r="AE42" s="694"/>
      <c r="AF42" s="694"/>
      <c r="AG42" s="695"/>
      <c r="AH42" s="693"/>
      <c r="AI42" s="694"/>
      <c r="AJ42" s="694"/>
      <c r="AK42" s="694"/>
      <c r="AL42" s="694"/>
      <c r="AM42" s="695"/>
      <c r="AN42" s="693"/>
      <c r="AO42" s="694"/>
      <c r="AP42" s="694"/>
      <c r="AQ42" s="694"/>
      <c r="AR42" s="694"/>
      <c r="AS42" s="695"/>
      <c r="AT42" s="693"/>
      <c r="AU42" s="694"/>
      <c r="AV42" s="694"/>
      <c r="AW42" s="694"/>
      <c r="AX42" s="694"/>
      <c r="AY42" s="695"/>
      <c r="AZ42" s="679">
        <v>-498940</v>
      </c>
      <c r="BA42" s="680"/>
      <c r="BB42" s="680"/>
      <c r="BC42" s="680"/>
      <c r="BD42" s="680"/>
      <c r="BE42" s="681"/>
      <c r="BF42" s="679"/>
      <c r="BG42" s="680"/>
      <c r="BH42" s="680"/>
      <c r="BI42" s="680"/>
      <c r="BJ42" s="680"/>
      <c r="BK42" s="681"/>
      <c r="BL42" s="679">
        <v>-498940</v>
      </c>
      <c r="BM42" s="717"/>
      <c r="BN42" s="717"/>
      <c r="BO42" s="717"/>
      <c r="BP42" s="717"/>
      <c r="BQ42" s="718"/>
    </row>
    <row r="43" spans="1:69" ht="12.75">
      <c r="A43" s="710"/>
      <c r="B43" s="723"/>
      <c r="C43" s="682" t="s">
        <v>417</v>
      </c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83"/>
      <c r="R43" s="683"/>
      <c r="S43" s="683"/>
      <c r="T43" s="683"/>
      <c r="U43" s="462"/>
      <c r="V43" s="696"/>
      <c r="W43" s="697"/>
      <c r="X43" s="697"/>
      <c r="Y43" s="697"/>
      <c r="Z43" s="697"/>
      <c r="AA43" s="698"/>
      <c r="AB43" s="696"/>
      <c r="AC43" s="697"/>
      <c r="AD43" s="697"/>
      <c r="AE43" s="697"/>
      <c r="AF43" s="697"/>
      <c r="AG43" s="698"/>
      <c r="AH43" s="696"/>
      <c r="AI43" s="697"/>
      <c r="AJ43" s="697"/>
      <c r="AK43" s="697"/>
      <c r="AL43" s="697"/>
      <c r="AM43" s="698"/>
      <c r="AN43" s="696"/>
      <c r="AO43" s="697"/>
      <c r="AP43" s="697"/>
      <c r="AQ43" s="697"/>
      <c r="AR43" s="697"/>
      <c r="AS43" s="698"/>
      <c r="AT43" s="696"/>
      <c r="AU43" s="697"/>
      <c r="AV43" s="697"/>
      <c r="AW43" s="697"/>
      <c r="AX43" s="697"/>
      <c r="AY43" s="698"/>
      <c r="AZ43" s="651"/>
      <c r="BA43" s="652"/>
      <c r="BB43" s="652"/>
      <c r="BC43" s="652"/>
      <c r="BD43" s="652"/>
      <c r="BE43" s="653"/>
      <c r="BF43" s="651"/>
      <c r="BG43" s="652"/>
      <c r="BH43" s="652"/>
      <c r="BI43" s="652"/>
      <c r="BJ43" s="652"/>
      <c r="BK43" s="653"/>
      <c r="BL43" s="719"/>
      <c r="BM43" s="720"/>
      <c r="BN43" s="720"/>
      <c r="BO43" s="720"/>
      <c r="BP43" s="720"/>
      <c r="BQ43" s="721"/>
    </row>
    <row r="44" spans="1:69" ht="12.75">
      <c r="A44" s="724" t="s">
        <v>418</v>
      </c>
      <c r="B44" s="725"/>
      <c r="C44" s="48" t="s">
        <v>515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9"/>
      <c r="U44" s="50">
        <v>923</v>
      </c>
      <c r="V44" s="701">
        <f>SUM(V34:AA43)</f>
        <v>44974774</v>
      </c>
      <c r="W44" s="702"/>
      <c r="X44" s="702"/>
      <c r="Y44" s="702"/>
      <c r="Z44" s="702"/>
      <c r="AA44" s="703"/>
      <c r="AB44" s="701">
        <f>SUM(AB34:AG43)</f>
        <v>13432288</v>
      </c>
      <c r="AC44" s="702"/>
      <c r="AD44" s="702"/>
      <c r="AE44" s="702"/>
      <c r="AF44" s="702"/>
      <c r="AG44" s="703"/>
      <c r="AH44" s="701">
        <f>SUM(AH34:AM43)</f>
        <v>1806997</v>
      </c>
      <c r="AI44" s="702"/>
      <c r="AJ44" s="702"/>
      <c r="AK44" s="702"/>
      <c r="AL44" s="702"/>
      <c r="AM44" s="703"/>
      <c r="AN44" s="701">
        <f>SUM(AN34:AS43)</f>
        <v>17304782</v>
      </c>
      <c r="AO44" s="702"/>
      <c r="AP44" s="702"/>
      <c r="AQ44" s="702"/>
      <c r="AR44" s="702"/>
      <c r="AS44" s="703"/>
      <c r="AT44" s="701">
        <f>SUM(AT34:AY43)</f>
        <v>431877</v>
      </c>
      <c r="AU44" s="702"/>
      <c r="AV44" s="702"/>
      <c r="AW44" s="702"/>
      <c r="AX44" s="702"/>
      <c r="AY44" s="703"/>
      <c r="AZ44" s="701">
        <f>SUM(AZ34:BE43)</f>
        <v>77950718</v>
      </c>
      <c r="BA44" s="702"/>
      <c r="BB44" s="702"/>
      <c r="BC44" s="702"/>
      <c r="BD44" s="702"/>
      <c r="BE44" s="703"/>
      <c r="BF44" s="701"/>
      <c r="BG44" s="702"/>
      <c r="BH44" s="702"/>
      <c r="BI44" s="702"/>
      <c r="BJ44" s="702"/>
      <c r="BK44" s="703"/>
      <c r="BL44" s="701">
        <f>SUM(BL34:BQ43)</f>
        <v>77950718</v>
      </c>
      <c r="BM44" s="702"/>
      <c r="BN44" s="702"/>
      <c r="BO44" s="702"/>
      <c r="BP44" s="702"/>
      <c r="BQ44" s="703"/>
    </row>
    <row r="45" spans="1:69" ht="12.75">
      <c r="A45" s="14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14"/>
      <c r="W45" s="51"/>
      <c r="X45" s="51"/>
      <c r="Y45" s="51"/>
      <c r="Z45" s="51"/>
      <c r="AA45" s="51"/>
      <c r="AB45" s="14"/>
      <c r="AC45" s="51"/>
      <c r="AD45" s="51"/>
      <c r="AE45" s="51"/>
      <c r="AF45" s="51"/>
      <c r="AG45" s="51"/>
      <c r="AH45" s="14"/>
      <c r="AI45" s="51"/>
      <c r="AJ45" s="51"/>
      <c r="AK45" s="51"/>
      <c r="AL45" s="51"/>
      <c r="AM45" s="51"/>
      <c r="AN45" s="14"/>
      <c r="AO45" s="51"/>
      <c r="AP45" s="51"/>
      <c r="AQ45" s="51"/>
      <c r="AR45" s="51"/>
      <c r="AS45" s="51"/>
      <c r="AT45" s="52"/>
      <c r="AU45" s="51"/>
      <c r="AV45" s="51"/>
      <c r="AW45" s="51"/>
      <c r="AX45" s="51"/>
      <c r="AY45" s="51"/>
      <c r="AZ45" s="51"/>
      <c r="BA45" s="15"/>
      <c r="BB45" s="15"/>
      <c r="BC45" s="15"/>
      <c r="BD45" s="15"/>
      <c r="BE45" s="15"/>
      <c r="BF45" s="52"/>
      <c r="BG45" s="51"/>
      <c r="BH45" s="51"/>
      <c r="BI45" s="51"/>
      <c r="BJ45" s="51"/>
      <c r="BK45" s="51"/>
      <c r="BL45" s="52"/>
      <c r="BM45" s="51"/>
      <c r="BN45" s="53"/>
      <c r="BO45" s="51"/>
      <c r="BP45" s="51"/>
      <c r="BQ45" s="51"/>
    </row>
    <row r="46" spans="5:55" ht="12.75">
      <c r="E46" s="3" t="s">
        <v>483</v>
      </c>
      <c r="F46" s="20"/>
      <c r="G46" s="20"/>
      <c r="H46" s="54"/>
      <c r="I46" s="54"/>
      <c r="J46" s="54"/>
      <c r="K46" s="54"/>
      <c r="L46" s="54"/>
      <c r="M46" s="54"/>
      <c r="N46" s="54"/>
      <c r="O46" s="93"/>
      <c r="P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BC46" s="3" t="s">
        <v>488</v>
      </c>
    </row>
    <row r="47" spans="15:36" ht="12.75">
      <c r="O47" s="94"/>
      <c r="P47" s="9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5:60" ht="12.75">
      <c r="E48" s="3" t="s">
        <v>503</v>
      </c>
      <c r="G48" s="54"/>
      <c r="H48" s="93"/>
      <c r="I48" s="93"/>
      <c r="J48" s="93"/>
      <c r="K48" s="93"/>
      <c r="L48" s="93"/>
      <c r="M48" s="93"/>
      <c r="N48" s="93"/>
      <c r="O48" s="93"/>
      <c r="P48" s="94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9"/>
      <c r="AB48" s="9"/>
      <c r="AC48" s="9"/>
      <c r="AD48" s="9"/>
      <c r="AE48" s="9"/>
      <c r="AF48" s="9"/>
      <c r="AG48" s="9"/>
      <c r="AH48" s="9"/>
      <c r="AI48" s="9"/>
      <c r="AJ48" s="9"/>
      <c r="AP48" s="22" t="s">
        <v>364</v>
      </c>
      <c r="BB48" s="54"/>
      <c r="BC48" s="54"/>
      <c r="BD48" s="54"/>
      <c r="BE48" s="54"/>
      <c r="BF48" s="54"/>
      <c r="BG48" s="54"/>
      <c r="BH48" s="54"/>
    </row>
    <row r="49" spans="10:60" ht="12.75">
      <c r="J49" s="7"/>
      <c r="K49" s="7"/>
      <c r="L49" s="7"/>
      <c r="M49" s="7"/>
      <c r="N49" s="7"/>
      <c r="O49" s="95"/>
      <c r="P49" s="95"/>
      <c r="Q49" s="731"/>
      <c r="R49" s="731"/>
      <c r="S49" s="731"/>
      <c r="T49" s="731"/>
      <c r="U49" s="731"/>
      <c r="V49" s="731"/>
      <c r="W49" s="731"/>
      <c r="X49" s="731"/>
      <c r="Y49" s="731"/>
      <c r="Z49" s="731"/>
      <c r="AA49" s="9"/>
      <c r="AB49" s="9"/>
      <c r="AC49" s="9"/>
      <c r="AD49" s="9"/>
      <c r="AE49" s="9"/>
      <c r="AF49" s="9"/>
      <c r="AG49" s="9"/>
      <c r="AH49" s="9"/>
      <c r="AI49" s="9"/>
      <c r="AJ49" s="9"/>
      <c r="BB49" s="184" t="s">
        <v>487</v>
      </c>
      <c r="BC49" s="184"/>
      <c r="BD49" s="184"/>
      <c r="BE49" s="184"/>
      <c r="BF49" s="184"/>
      <c r="BG49" s="184"/>
      <c r="BH49" s="184"/>
    </row>
    <row r="50" spans="7:36" ht="12.75">
      <c r="G50" s="9"/>
      <c r="H50" s="9"/>
      <c r="I50" s="9"/>
      <c r="J50" s="9"/>
      <c r="K50" s="9"/>
      <c r="L50" s="9"/>
      <c r="M50" s="9"/>
      <c r="T50" s="9"/>
      <c r="U50" s="7"/>
      <c r="V50" s="385"/>
      <c r="W50" s="385"/>
      <c r="X50" s="385"/>
      <c r="Y50" s="385"/>
      <c r="Z50" s="385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7:36" ht="12.75">
      <c r="G51" s="9"/>
      <c r="H51" s="9"/>
      <c r="I51" s="9"/>
      <c r="J51" s="9"/>
      <c r="K51" s="9"/>
      <c r="L51" s="9"/>
      <c r="M51" s="9"/>
      <c r="T51" s="9"/>
      <c r="U51" s="23"/>
      <c r="V51" s="607"/>
      <c r="W51" s="607"/>
      <c r="X51" s="607"/>
      <c r="Y51" s="607"/>
      <c r="Z51" s="607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7:36" ht="12.75">
      <c r="G52" s="9"/>
      <c r="H52" s="9"/>
      <c r="I52" s="9"/>
      <c r="J52" s="9"/>
      <c r="K52" s="9"/>
      <c r="L52" s="9"/>
      <c r="M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7:36" ht="12.75">
      <c r="G53" s="9"/>
      <c r="H53" s="9"/>
      <c r="I53" s="9"/>
      <c r="J53" s="9"/>
      <c r="K53" s="9"/>
      <c r="L53" s="9"/>
      <c r="M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7:36" ht="12.75">
      <c r="G54" s="9"/>
      <c r="H54" s="9"/>
      <c r="I54" s="9"/>
      <c r="J54" s="9"/>
      <c r="K54" s="9"/>
      <c r="L54" s="9"/>
      <c r="M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7:36" ht="12.75">
      <c r="G55" s="9"/>
      <c r="H55" s="9"/>
      <c r="I55" s="9"/>
      <c r="J55" s="9"/>
      <c r="K55" s="9"/>
      <c r="L55" s="9"/>
      <c r="M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7:36" ht="12.75">
      <c r="G56" s="9"/>
      <c r="H56" s="9"/>
      <c r="I56" s="9"/>
      <c r="J56" s="9"/>
      <c r="K56" s="9"/>
      <c r="L56" s="9"/>
      <c r="M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7:36" ht="12.75">
      <c r="G57" s="9"/>
      <c r="H57" s="9"/>
      <c r="I57" s="9"/>
      <c r="J57" s="9"/>
      <c r="K57" s="9"/>
      <c r="L57" s="9"/>
      <c r="M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7:36" ht="12.75">
      <c r="G58" s="9"/>
      <c r="H58" s="9"/>
      <c r="I58" s="9"/>
      <c r="J58" s="9"/>
      <c r="K58" s="9"/>
      <c r="L58" s="9"/>
      <c r="M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7:23" ht="12.7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 ht="12.7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 ht="12.7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7:23" ht="12.7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7:23" ht="12.7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7:23" ht="12.75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7:23" ht="12.7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7:23" ht="12.7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7:23" ht="12.7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7:23" ht="12.7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7:23" ht="12.7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7:23" ht="12.7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7:23" ht="12.7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7:23" ht="12.7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7:23" ht="12.7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7:23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7:23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7:23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7:23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7:23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7:23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7:23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7:23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7:23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7:23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7:23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7:23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7:23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7:23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7:23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7:23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7:23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7:23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7:23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7:23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7:23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7:23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7:23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7:23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7:23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7:23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7:23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7:23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7:23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7:23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7:23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7:23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7:23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7:23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7:23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7:23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7:23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7:23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7:23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7:23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7:23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7:23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7:23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7:23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7:23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7:23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7:23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7:23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7:23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7:23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7:23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7:23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7:23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7:23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7:23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7:23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7:23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7:23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7:23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7:23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7:23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7:23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7:23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7:23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7:23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7:23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7:23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7:23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7:23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7:23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7:23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7:23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7:23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7:23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7:23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7:23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7:23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7:23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7:23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7:23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7:23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7:23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7:23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7:23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7:23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7:23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7:23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7:23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7:23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7:23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7:23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7:23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7:23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7:23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7:23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7:23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7:23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7:23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7:23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7:23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7:23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7:23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7:23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7:23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7:23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7:23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7:23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7:23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7:23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7:23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7:23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7:23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7:23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7:23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7:23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7:23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7:23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7:23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7:23" ht="12.7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7:23" ht="12.75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7:23" ht="12.75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7:23" ht="12.75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7:23" ht="12.75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7:23" ht="12.75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7:23" ht="12.75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7:23" ht="12.75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7:23" ht="12.75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7:23" ht="12.75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7:23" ht="12.75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7:23" ht="12.75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7:23" ht="12.75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7:23" ht="12.75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7:23" ht="12.75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7:23" ht="12.75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7:23" ht="12.7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7:23" ht="12.7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7:23" ht="12.75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7:23" ht="12.75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7:23" ht="12.75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7:23" ht="12.75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7:23" ht="12.75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7:23" ht="12.75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7:23" ht="12.75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7:23" ht="12.75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7:23" ht="12.75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7:23" ht="12.75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7:23" ht="12.75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7:23" ht="12.75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7:23" ht="12.75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7:23" ht="12.75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7:23" ht="12.75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7:23" ht="12.75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7:23" ht="12.75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</sheetData>
  <sheetProtection/>
  <mergeCells count="296">
    <mergeCell ref="A34:B35"/>
    <mergeCell ref="V50:Z50"/>
    <mergeCell ref="V51:Z51"/>
    <mergeCell ref="BL44:BQ44"/>
    <mergeCell ref="Q48:Z48"/>
    <mergeCell ref="Q49:Z49"/>
    <mergeCell ref="AN44:AS44"/>
    <mergeCell ref="AT44:AY44"/>
    <mergeCell ref="AZ44:BE44"/>
    <mergeCell ref="BF44:BK44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BL42:BQ43"/>
    <mergeCell ref="C43:T43"/>
    <mergeCell ref="BF41:BK41"/>
    <mergeCell ref="BL41:BQ41"/>
    <mergeCell ref="A42:B43"/>
    <mergeCell ref="C42:T42"/>
    <mergeCell ref="U42:U43"/>
    <mergeCell ref="V42:AA43"/>
    <mergeCell ref="AB42:AG43"/>
    <mergeCell ref="AH42:AM43"/>
    <mergeCell ref="BF40:BK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F39:BK39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38:BK38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7:BK37"/>
    <mergeCell ref="BL37:BQ37"/>
    <mergeCell ref="A38:B38"/>
    <mergeCell ref="C38:T38"/>
    <mergeCell ref="V38:AA38"/>
    <mergeCell ref="AB38:AG38"/>
    <mergeCell ref="AH38:AM38"/>
    <mergeCell ref="AN38:AS38"/>
    <mergeCell ref="AT38:AY38"/>
    <mergeCell ref="AZ38:BE38"/>
    <mergeCell ref="BF36:BK36"/>
    <mergeCell ref="BL36:BQ36"/>
    <mergeCell ref="A37:B37"/>
    <mergeCell ref="C37:T37"/>
    <mergeCell ref="V37:AA37"/>
    <mergeCell ref="AB37:AG37"/>
    <mergeCell ref="AH37:AM37"/>
    <mergeCell ref="AN37:AS37"/>
    <mergeCell ref="AT37:AY37"/>
    <mergeCell ref="AZ37:BE37"/>
    <mergeCell ref="AH36:AM36"/>
    <mergeCell ref="AN36:AS36"/>
    <mergeCell ref="AT36:AY36"/>
    <mergeCell ref="AZ36:BE36"/>
    <mergeCell ref="A36:B36"/>
    <mergeCell ref="C36:T36"/>
    <mergeCell ref="V36:AA36"/>
    <mergeCell ref="AB36:AG36"/>
    <mergeCell ref="BF34:BK35"/>
    <mergeCell ref="BL34:BQ35"/>
    <mergeCell ref="C35:T35"/>
    <mergeCell ref="BL33:BQ33"/>
    <mergeCell ref="C34:T34"/>
    <mergeCell ref="U34:U35"/>
    <mergeCell ref="V34:AA35"/>
    <mergeCell ref="AB34:AG35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31:B31"/>
    <mergeCell ref="V31:AA31"/>
    <mergeCell ref="AB31:AG31"/>
    <mergeCell ref="AH31:AM31"/>
    <mergeCell ref="AZ29:BE30"/>
    <mergeCell ref="BF29:BK30"/>
    <mergeCell ref="AN29:AS30"/>
    <mergeCell ref="AT29:AY30"/>
    <mergeCell ref="C31:T31"/>
    <mergeCell ref="BL29:BQ30"/>
    <mergeCell ref="C30:T30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H21:AM22"/>
    <mergeCell ref="AN21:AS22"/>
    <mergeCell ref="AT21:AY22"/>
    <mergeCell ref="BF19:BK19"/>
    <mergeCell ref="AZ21:BE22"/>
    <mergeCell ref="BF21:BK22"/>
    <mergeCell ref="AZ19:BE19"/>
    <mergeCell ref="BL19:BQ19"/>
    <mergeCell ref="A20:B20"/>
    <mergeCell ref="C20:T20"/>
    <mergeCell ref="V20:AA20"/>
    <mergeCell ref="AB20:AG20"/>
    <mergeCell ref="AH20:AM20"/>
    <mergeCell ref="AN20:AS20"/>
    <mergeCell ref="AT20:AY20"/>
    <mergeCell ref="AZ20:BE20"/>
    <mergeCell ref="AZ18:BE18"/>
    <mergeCell ref="BF18:BK18"/>
    <mergeCell ref="BL18:BQ18"/>
    <mergeCell ref="A19:B19"/>
    <mergeCell ref="C19:T19"/>
    <mergeCell ref="V19:AA19"/>
    <mergeCell ref="AB19:AG19"/>
    <mergeCell ref="AH19:AM19"/>
    <mergeCell ref="AN19:AS19"/>
    <mergeCell ref="AT19:AY19"/>
    <mergeCell ref="AT17:AY17"/>
    <mergeCell ref="AZ17:BE17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T16:AY16"/>
    <mergeCell ref="AZ16:BE16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5:AY15"/>
    <mergeCell ref="AZ15:BE15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15:B15"/>
    <mergeCell ref="C15:T15"/>
    <mergeCell ref="V15:AA15"/>
    <mergeCell ref="AB15:AG15"/>
    <mergeCell ref="AH15:AM15"/>
    <mergeCell ref="AN15:AS15"/>
    <mergeCell ref="A13:B13"/>
    <mergeCell ref="C13:T13"/>
    <mergeCell ref="V13:BE13"/>
    <mergeCell ref="A8:AZ8"/>
    <mergeCell ref="A9:AZ9"/>
    <mergeCell ref="AQ10:AX10"/>
    <mergeCell ref="V14:AA14"/>
    <mergeCell ref="AB14:AG14"/>
    <mergeCell ref="AH14:AM14"/>
    <mergeCell ref="AN14:AS14"/>
    <mergeCell ref="BO12:BQ12"/>
    <mergeCell ref="AZ14:BE14"/>
    <mergeCell ref="BF14:BK14"/>
    <mergeCell ref="BL14:BQ14"/>
    <mergeCell ref="AT14:AY14"/>
    <mergeCell ref="A14:B14"/>
    <mergeCell ref="AN4:AZ4"/>
    <mergeCell ref="AP6:AZ6"/>
    <mergeCell ref="AV1:BA1"/>
    <mergeCell ref="A1:U1"/>
    <mergeCell ref="A2:U2"/>
    <mergeCell ref="A3:U3"/>
    <mergeCell ref="A4:U4"/>
    <mergeCell ref="A5:U5"/>
    <mergeCell ref="C14:T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Ajdin Ribić</cp:lastModifiedBy>
  <cp:lastPrinted>2019-03-06T10:28:48Z</cp:lastPrinted>
  <dcterms:created xsi:type="dcterms:W3CDTF">2013-02-28T13:16:08Z</dcterms:created>
  <dcterms:modified xsi:type="dcterms:W3CDTF">2021-03-09T09:11:04Z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